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https://livejohnshopkins.sharepoint.com/sites/BreakthroughAction/Shared Documents/Breakthrough ACTION General/Communications/Website/SBC-Learning-Central/Mass-Media-Toolkit/"/>
    </mc:Choice>
  </mc:AlternateContent>
  <xr:revisionPtr revIDLastSave="1" documentId="13_ncr:1_{9E6647E0-9CAB-2B45-9673-9A622BFE50B3}" xr6:coauthVersionLast="47" xr6:coauthVersionMax="47" xr10:uidLastSave="{24BA104C-EA03-4D4F-8738-AD502E4A098D}"/>
  <bookViews>
    <workbookView xWindow="30240" yWindow="500" windowWidth="38400" windowHeight="19800" xr2:uid="{00000000-000D-0000-FFFF-FFFF00000000}"/>
  </bookViews>
  <sheets>
    <sheet name="Instruction" sheetId="2" r:id="rId1"/>
    <sheet name="Gantt" sheetId="3" state="hidden" r:id="rId2"/>
    <sheet name="Gantt Chart" sheetId="4" r:id="rId3"/>
    <sheet name="Copy of Gantt 1" sheetId="5" state="hidden" r:id="rId4"/>
    <sheet name="Copy of Gantt" sheetId="6"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6" l="1"/>
  <c r="F94" i="6"/>
  <c r="AQ93" i="6"/>
  <c r="AP93" i="6"/>
  <c r="AO93" i="6"/>
  <c r="AN93" i="6"/>
  <c r="AM93" i="6"/>
  <c r="AL93" i="6"/>
  <c r="AK93" i="6"/>
  <c r="AJ93" i="6"/>
  <c r="AI93" i="6"/>
  <c r="AH93" i="6"/>
  <c r="AG93" i="6"/>
  <c r="AF93" i="6"/>
  <c r="AE93" i="6"/>
  <c r="AD93" i="6"/>
  <c r="AC93" i="6"/>
  <c r="AB93" i="6"/>
  <c r="AA93" i="6"/>
  <c r="Z93" i="6"/>
  <c r="Y93" i="6"/>
  <c r="X93" i="6"/>
  <c r="W93" i="6"/>
  <c r="V93" i="6"/>
  <c r="U93" i="6"/>
  <c r="T93" i="6"/>
  <c r="S93" i="6"/>
  <c r="R93" i="6"/>
  <c r="Q93" i="6"/>
  <c r="P93" i="6"/>
  <c r="O93" i="6"/>
  <c r="N93" i="6"/>
  <c r="M93" i="6"/>
  <c r="L93" i="6"/>
  <c r="K93" i="6"/>
  <c r="I93" i="6"/>
  <c r="G93" i="6"/>
  <c r="J93" i="6" s="1"/>
  <c r="F93" i="6"/>
  <c r="F84" i="6"/>
  <c r="F72" i="6"/>
  <c r="F27" i="6"/>
  <c r="G21" i="6"/>
  <c r="G15" i="6"/>
  <c r="F15" i="6"/>
  <c r="G14" i="6"/>
  <c r="F14" i="6"/>
  <c r="G11" i="6"/>
  <c r="F11" i="6"/>
  <c r="F8" i="6"/>
  <c r="G7" i="6"/>
  <c r="M2" i="6"/>
  <c r="L2" i="6"/>
  <c r="K2" i="6"/>
  <c r="G25" i="5"/>
  <c r="G17" i="5"/>
  <c r="G16" i="5"/>
  <c r="F16" i="5"/>
  <c r="G15" i="5"/>
  <c r="G11" i="5"/>
  <c r="G8" i="5"/>
  <c r="F8" i="5"/>
  <c r="M2" i="5"/>
  <c r="K2" i="5"/>
  <c r="L2" i="5" s="1"/>
  <c r="H22" i="4"/>
  <c r="H16" i="4"/>
  <c r="H15" i="4"/>
  <c r="G15" i="4"/>
  <c r="H14" i="4"/>
  <c r="H11" i="4"/>
  <c r="H8" i="4"/>
  <c r="G8" i="4"/>
  <c r="L2" i="4"/>
  <c r="M2" i="4" s="1"/>
  <c r="G24" i="3"/>
  <c r="G16" i="3"/>
  <c r="G15" i="3"/>
  <c r="F15" i="3"/>
  <c r="G14" i="3"/>
  <c r="G11" i="3"/>
  <c r="G8" i="3"/>
  <c r="F8" i="3"/>
  <c r="I4" i="3"/>
  <c r="K2" i="3"/>
  <c r="L2" i="3" s="1"/>
  <c r="I11" i="3"/>
  <c r="I14" i="6"/>
  <c r="I15" i="5"/>
  <c r="J14" i="4"/>
  <c r="I11" i="5"/>
  <c r="J11" i="4"/>
  <c r="I24" i="3"/>
  <c r="I7" i="6"/>
  <c r="I8" i="3"/>
  <c r="I16" i="5"/>
  <c r="J22" i="4"/>
  <c r="J16" i="4"/>
  <c r="J11" i="3" l="1"/>
  <c r="K11" i="3" s="1"/>
  <c r="J24" i="3"/>
  <c r="K24" i="3" s="1"/>
  <c r="K11" i="4"/>
  <c r="L11" i="4" s="1"/>
  <c r="K14" i="4"/>
  <c r="L14" i="4" s="1"/>
  <c r="K16" i="4"/>
  <c r="L16" i="4" s="1"/>
  <c r="K22" i="4"/>
  <c r="J16" i="5"/>
  <c r="K16" i="5" s="1"/>
  <c r="J8" i="3"/>
  <c r="K8" i="3" s="1"/>
  <c r="J7" i="6"/>
  <c r="J11" i="5"/>
  <c r="K11" i="5" s="1"/>
  <c r="J15" i="5"/>
  <c r="K15" i="5" s="1"/>
  <c r="J14" i="6"/>
  <c r="K14" i="6" s="1"/>
  <c r="M2" i="3"/>
  <c r="N2" i="5"/>
  <c r="N2" i="4"/>
  <c r="N2" i="6"/>
  <c r="I14" i="3"/>
  <c r="I15" i="6"/>
  <c r="I11" i="6"/>
  <c r="I15" i="3"/>
  <c r="I8" i="5"/>
  <c r="I17" i="5"/>
  <c r="I25" i="5"/>
  <c r="J15" i="4"/>
  <c r="I16" i="3"/>
  <c r="I21" i="6"/>
  <c r="J8" i="4"/>
  <c r="L11" i="3" l="1"/>
  <c r="L15" i="5"/>
  <c r="M14" i="6"/>
  <c r="M11" i="4"/>
  <c r="L14" i="6"/>
  <c r="L16" i="5"/>
  <c r="M14" i="4"/>
  <c r="J17" i="5"/>
  <c r="M17" i="5" s="1"/>
  <c r="K15" i="4"/>
  <c r="L15" i="4" s="1"/>
  <c r="J8" i="5"/>
  <c r="J15" i="6"/>
  <c r="M15" i="6" s="1"/>
  <c r="J11" i="6"/>
  <c r="M11" i="6" s="1"/>
  <c r="K8" i="4"/>
  <c r="M8" i="4" s="1"/>
  <c r="J14" i="3"/>
  <c r="K14" i="3" s="1"/>
  <c r="J25" i="5"/>
  <c r="M25" i="5" s="1"/>
  <c r="J21" i="6"/>
  <c r="M21" i="6" s="1"/>
  <c r="J15" i="3"/>
  <c r="K15" i="3" s="1"/>
  <c r="J16" i="3"/>
  <c r="M15" i="5"/>
  <c r="M11" i="5"/>
  <c r="O2" i="5"/>
  <c r="G8" i="6"/>
  <c r="K7" i="6"/>
  <c r="O2" i="6"/>
  <c r="L24" i="3"/>
  <c r="N2" i="3"/>
  <c r="L8" i="3"/>
  <c r="H23" i="4"/>
  <c r="M22" i="4"/>
  <c r="L22" i="4"/>
  <c r="L11" i="5"/>
  <c r="G27" i="3"/>
  <c r="M7" i="6"/>
  <c r="M16" i="5"/>
  <c r="L7" i="6"/>
  <c r="O2" i="4"/>
  <c r="M16" i="4"/>
  <c r="M15" i="4" l="1"/>
  <c r="G22" i="6"/>
  <c r="K21" i="6"/>
  <c r="L21" i="6"/>
  <c r="P2" i="4"/>
  <c r="N22" i="4"/>
  <c r="N16" i="4"/>
  <c r="N14" i="4"/>
  <c r="N11" i="4"/>
  <c r="N8" i="4"/>
  <c r="N15" i="4"/>
  <c r="G28" i="5"/>
  <c r="L25" i="5"/>
  <c r="K25" i="5"/>
  <c r="K15" i="6"/>
  <c r="L15" i="6"/>
  <c r="L8" i="4"/>
  <c r="L14" i="3"/>
  <c r="O2" i="3"/>
  <c r="M24" i="3"/>
  <c r="M8" i="3"/>
  <c r="M14" i="3"/>
  <c r="M15" i="3"/>
  <c r="M16" i="3"/>
  <c r="M11" i="3"/>
  <c r="K8" i="5"/>
  <c r="L8" i="5"/>
  <c r="M8" i="5"/>
  <c r="L15" i="3"/>
  <c r="N17" i="5"/>
  <c r="N11" i="5"/>
  <c r="N15" i="5"/>
  <c r="P2" i="5"/>
  <c r="N8" i="5"/>
  <c r="N16" i="5"/>
  <c r="N25" i="5"/>
  <c r="K11" i="6"/>
  <c r="L11" i="6"/>
  <c r="N11" i="6"/>
  <c r="P2" i="6"/>
  <c r="N15" i="6"/>
  <c r="N21" i="6"/>
  <c r="N14" i="6"/>
  <c r="N7" i="6"/>
  <c r="K16" i="3"/>
  <c r="L16" i="3"/>
  <c r="K17" i="5"/>
  <c r="L17" i="5"/>
  <c r="J23" i="4"/>
  <c r="I27" i="3"/>
  <c r="I8" i="6"/>
  <c r="K23" i="4" l="1"/>
  <c r="J8" i="6"/>
  <c r="O8" i="6" s="1"/>
  <c r="J27" i="3"/>
  <c r="N27" i="3" s="1"/>
  <c r="P2" i="3"/>
  <c r="N11" i="3"/>
  <c r="N8" i="3"/>
  <c r="N15" i="3"/>
  <c r="N14" i="3"/>
  <c r="N24" i="3"/>
  <c r="N16" i="3"/>
  <c r="O21" i="6"/>
  <c r="O14" i="6"/>
  <c r="Q2" i="6"/>
  <c r="O11" i="6"/>
  <c r="O7" i="6"/>
  <c r="O15" i="6"/>
  <c r="O16" i="4"/>
  <c r="O8" i="4"/>
  <c r="Q2" i="4"/>
  <c r="O22" i="4"/>
  <c r="O11" i="4"/>
  <c r="O14" i="4"/>
  <c r="O15" i="4"/>
  <c r="O11" i="5"/>
  <c r="O15" i="5"/>
  <c r="O17" i="5"/>
  <c r="O8" i="5"/>
  <c r="Q2" i="5"/>
  <c r="O16" i="5"/>
  <c r="O25" i="5"/>
  <c r="I28" i="5"/>
  <c r="I22" i="6"/>
  <c r="J28" i="5" l="1"/>
  <c r="J22" i="6"/>
  <c r="P8" i="4"/>
  <c r="R2" i="4"/>
  <c r="P16" i="4"/>
  <c r="P15" i="4"/>
  <c r="P22" i="4"/>
  <c r="P11" i="4"/>
  <c r="P14" i="4"/>
  <c r="P23" i="4"/>
  <c r="P11" i="5"/>
  <c r="R2" i="5"/>
  <c r="P16" i="5"/>
  <c r="P15" i="5"/>
  <c r="P17" i="5"/>
  <c r="P25" i="5"/>
  <c r="P8" i="5"/>
  <c r="P11" i="6"/>
  <c r="P21" i="6"/>
  <c r="R2" i="6"/>
  <c r="P15" i="6"/>
  <c r="P7" i="6"/>
  <c r="P14" i="6"/>
  <c r="P8" i="6"/>
  <c r="G28" i="3"/>
  <c r="M27" i="3"/>
  <c r="L27" i="3"/>
  <c r="K27" i="3"/>
  <c r="M8" i="6"/>
  <c r="L8" i="6"/>
  <c r="N8" i="6"/>
  <c r="K8" i="6"/>
  <c r="Q2" i="3"/>
  <c r="O11" i="3"/>
  <c r="O15" i="3"/>
  <c r="O8" i="3"/>
  <c r="O24" i="3"/>
  <c r="O14" i="3"/>
  <c r="O16" i="3"/>
  <c r="O27" i="3"/>
  <c r="H24" i="4"/>
  <c r="M23" i="4"/>
  <c r="O23" i="4"/>
  <c r="L23" i="4"/>
  <c r="N23" i="4"/>
  <c r="S2" i="6" l="1"/>
  <c r="Q21" i="6"/>
  <c r="Q11" i="6"/>
  <c r="Q14" i="6"/>
  <c r="Q15" i="6"/>
  <c r="Q7" i="6"/>
  <c r="Q8" i="6"/>
  <c r="Q22" i="6"/>
  <c r="Q16" i="4"/>
  <c r="S2" i="4"/>
  <c r="Q8" i="4"/>
  <c r="Q11" i="4"/>
  <c r="Q15" i="4"/>
  <c r="Q14" i="4"/>
  <c r="Q22" i="4"/>
  <c r="Q23" i="4"/>
  <c r="Q11" i="5"/>
  <c r="S2" i="5"/>
  <c r="Q16" i="5"/>
  <c r="Q8" i="5"/>
  <c r="Q15" i="5"/>
  <c r="Q17" i="5"/>
  <c r="Q25" i="5"/>
  <c r="Q28" i="5"/>
  <c r="G23" i="6"/>
  <c r="K22" i="6"/>
  <c r="M22" i="6"/>
  <c r="L22" i="6"/>
  <c r="P22" i="6"/>
  <c r="O22" i="6"/>
  <c r="N22" i="6"/>
  <c r="R2" i="3"/>
  <c r="P15" i="3"/>
  <c r="P8" i="3"/>
  <c r="P24" i="3"/>
  <c r="P11" i="3"/>
  <c r="P16" i="3"/>
  <c r="P14" i="3"/>
  <c r="P27" i="3"/>
  <c r="G29" i="5"/>
  <c r="L28" i="5"/>
  <c r="K28" i="5"/>
  <c r="P28" i="5"/>
  <c r="N28" i="5"/>
  <c r="O28" i="5"/>
  <c r="M28" i="5"/>
  <c r="I28" i="3"/>
  <c r="J24" i="4"/>
  <c r="K24" i="4" l="1"/>
  <c r="J28" i="3"/>
  <c r="Q28" i="3" s="1"/>
  <c r="Q8" i="3"/>
  <c r="Q15" i="3"/>
  <c r="S2" i="3"/>
  <c r="Q11" i="3"/>
  <c r="Q16" i="3"/>
  <c r="Q24" i="3"/>
  <c r="Q14" i="3"/>
  <c r="Q27" i="3"/>
  <c r="T2" i="5"/>
  <c r="R15" i="5"/>
  <c r="R8" i="5"/>
  <c r="R17" i="5"/>
  <c r="R25" i="5"/>
  <c r="R11" i="5"/>
  <c r="R16" i="5"/>
  <c r="R28" i="5"/>
  <c r="R16" i="4"/>
  <c r="T2" i="4"/>
  <c r="R8" i="4"/>
  <c r="R22" i="4"/>
  <c r="R14" i="4"/>
  <c r="R11" i="4"/>
  <c r="R15" i="4"/>
  <c r="R23" i="4"/>
  <c r="T2" i="6"/>
  <c r="R21" i="6"/>
  <c r="R11" i="6"/>
  <c r="R15" i="6"/>
  <c r="R14" i="6"/>
  <c r="R7" i="6"/>
  <c r="R8" i="6"/>
  <c r="R22" i="6"/>
  <c r="I23" i="6"/>
  <c r="I29" i="5"/>
  <c r="J29" i="5" l="1"/>
  <c r="S29" i="5" s="1"/>
  <c r="J23" i="6"/>
  <c r="U2" i="4"/>
  <c r="S15" i="4"/>
  <c r="S22" i="4"/>
  <c r="S16" i="4"/>
  <c r="S14" i="4"/>
  <c r="S11" i="4"/>
  <c r="S8" i="4"/>
  <c r="S23" i="4"/>
  <c r="S24" i="4"/>
  <c r="U2" i="6"/>
  <c r="S14" i="6"/>
  <c r="S21" i="6"/>
  <c r="S11" i="6"/>
  <c r="S7" i="6"/>
  <c r="S15" i="6"/>
  <c r="S8" i="6"/>
  <c r="S22" i="6"/>
  <c r="U2" i="5"/>
  <c r="S16" i="5"/>
  <c r="S11" i="5"/>
  <c r="S8" i="5"/>
  <c r="S15" i="5"/>
  <c r="S25" i="5"/>
  <c r="S17" i="5"/>
  <c r="S28" i="5"/>
  <c r="G31" i="3"/>
  <c r="P28" i="3"/>
  <c r="O28" i="3"/>
  <c r="K28" i="3"/>
  <c r="N28" i="3"/>
  <c r="M28" i="3"/>
  <c r="L28" i="3"/>
  <c r="R15" i="3"/>
  <c r="R14" i="3"/>
  <c r="T2" i="3"/>
  <c r="R11" i="3"/>
  <c r="R24" i="3"/>
  <c r="R8" i="3"/>
  <c r="R16" i="3"/>
  <c r="R27" i="3"/>
  <c r="R28" i="3"/>
  <c r="H27" i="4"/>
  <c r="N24" i="4"/>
  <c r="Q24" i="4"/>
  <c r="M24" i="4"/>
  <c r="P24" i="4"/>
  <c r="O24" i="4"/>
  <c r="R24" i="4"/>
  <c r="L24" i="4"/>
  <c r="V2" i="5" l="1"/>
  <c r="T17" i="5"/>
  <c r="T16" i="5"/>
  <c r="T11" i="5"/>
  <c r="T8" i="5"/>
  <c r="T25" i="5"/>
  <c r="T15" i="5"/>
  <c r="T28" i="5"/>
  <c r="T29" i="5"/>
  <c r="S8" i="3"/>
  <c r="S11" i="3"/>
  <c r="U2" i="3"/>
  <c r="S24" i="3"/>
  <c r="S14" i="3"/>
  <c r="S15" i="3"/>
  <c r="S16" i="3"/>
  <c r="S27" i="3"/>
  <c r="S28" i="3"/>
  <c r="T16" i="4"/>
  <c r="V2" i="4"/>
  <c r="T15" i="4"/>
  <c r="T11" i="4"/>
  <c r="T14" i="4"/>
  <c r="T22" i="4"/>
  <c r="T8" i="4"/>
  <c r="T23" i="4"/>
  <c r="T24" i="4"/>
  <c r="T21" i="6"/>
  <c r="V2" i="6"/>
  <c r="T14" i="6"/>
  <c r="T11" i="6"/>
  <c r="T7" i="6"/>
  <c r="T15" i="6"/>
  <c r="T8" i="6"/>
  <c r="T22" i="6"/>
  <c r="T23" i="6"/>
  <c r="G26" i="6"/>
  <c r="P23" i="6"/>
  <c r="O23" i="6"/>
  <c r="N23" i="6"/>
  <c r="L23" i="6"/>
  <c r="R23" i="6"/>
  <c r="Q23" i="6"/>
  <c r="S23" i="6"/>
  <c r="M23" i="6"/>
  <c r="K23" i="6"/>
  <c r="G32" i="5"/>
  <c r="L29" i="5"/>
  <c r="R29" i="5"/>
  <c r="M29" i="5"/>
  <c r="Q29" i="5"/>
  <c r="P29" i="5"/>
  <c r="K29" i="5"/>
  <c r="N29" i="5"/>
  <c r="O29" i="5"/>
  <c r="J27" i="4"/>
  <c r="I31" i="3"/>
  <c r="J31" i="3" l="1"/>
  <c r="K27" i="4"/>
  <c r="U27" i="4" s="1"/>
  <c r="W2" i="4"/>
  <c r="U11" i="4"/>
  <c r="U14" i="4"/>
  <c r="U22" i="4"/>
  <c r="U16" i="4"/>
  <c r="U8" i="4"/>
  <c r="U15" i="4"/>
  <c r="U23" i="4"/>
  <c r="U24" i="4"/>
  <c r="W2" i="6"/>
  <c r="U15" i="6"/>
  <c r="U14" i="6"/>
  <c r="U7" i="6"/>
  <c r="U11" i="6"/>
  <c r="U21" i="6"/>
  <c r="U8" i="6"/>
  <c r="U22" i="6"/>
  <c r="U23" i="6"/>
  <c r="T8" i="3"/>
  <c r="V2" i="3"/>
  <c r="T24" i="3"/>
  <c r="T14" i="3"/>
  <c r="T11" i="3"/>
  <c r="T16" i="3"/>
  <c r="T15" i="3"/>
  <c r="T27" i="3"/>
  <c r="T28" i="3"/>
  <c r="U11" i="5"/>
  <c r="U8" i="5"/>
  <c r="W2" i="5"/>
  <c r="U17" i="5"/>
  <c r="U16" i="5"/>
  <c r="U25" i="5"/>
  <c r="U15" i="5"/>
  <c r="U28" i="5"/>
  <c r="U29" i="5"/>
  <c r="I32" i="5"/>
  <c r="I26" i="6"/>
  <c r="J32" i="5" l="1"/>
  <c r="V32" i="5" s="1"/>
  <c r="J26" i="6"/>
  <c r="U15" i="3"/>
  <c r="U8" i="3"/>
  <c r="U24" i="3"/>
  <c r="U11" i="3"/>
  <c r="W2" i="3"/>
  <c r="U14" i="3"/>
  <c r="U16" i="3"/>
  <c r="U27" i="3"/>
  <c r="U28" i="3"/>
  <c r="U31" i="3"/>
  <c r="V8" i="4"/>
  <c r="X2" i="4"/>
  <c r="V22" i="4"/>
  <c r="V16" i="4"/>
  <c r="V14" i="4"/>
  <c r="V15" i="4"/>
  <c r="V11" i="4"/>
  <c r="V23" i="4"/>
  <c r="V24" i="4"/>
  <c r="V27" i="4"/>
  <c r="X2" i="6"/>
  <c r="V15" i="6"/>
  <c r="V11" i="6"/>
  <c r="V7" i="6"/>
  <c r="V14" i="6"/>
  <c r="V21" i="6"/>
  <c r="V8" i="6"/>
  <c r="V22" i="6"/>
  <c r="V23" i="6"/>
  <c r="H30" i="4"/>
  <c r="M27" i="4"/>
  <c r="N27" i="4"/>
  <c r="T27" i="4"/>
  <c r="R27" i="4"/>
  <c r="S27" i="4"/>
  <c r="Q27" i="4"/>
  <c r="O27" i="4"/>
  <c r="P27" i="4"/>
  <c r="L27" i="4"/>
  <c r="V17" i="5"/>
  <c r="V16" i="5"/>
  <c r="X2" i="5"/>
  <c r="V11" i="5"/>
  <c r="V25" i="5"/>
  <c r="V8" i="5"/>
  <c r="V15" i="5"/>
  <c r="V28" i="5"/>
  <c r="V29" i="5"/>
  <c r="G36" i="3"/>
  <c r="R31" i="3"/>
  <c r="K31" i="3"/>
  <c r="L31" i="3"/>
  <c r="P31" i="3"/>
  <c r="O31" i="3"/>
  <c r="N31" i="3"/>
  <c r="T31" i="3"/>
  <c r="Q31" i="3"/>
  <c r="S31" i="3"/>
  <c r="M31" i="3"/>
  <c r="V24" i="3" l="1"/>
  <c r="V8" i="3"/>
  <c r="X2" i="3"/>
  <c r="V14" i="3"/>
  <c r="V15" i="3"/>
  <c r="V16" i="3"/>
  <c r="V11" i="3"/>
  <c r="V27" i="3"/>
  <c r="V28" i="3"/>
  <c r="V31" i="3"/>
  <c r="Y2" i="4"/>
  <c r="W16" i="4"/>
  <c r="W8" i="4"/>
  <c r="W11" i="4"/>
  <c r="W14" i="4"/>
  <c r="W15" i="4"/>
  <c r="W22" i="4"/>
  <c r="W23" i="4"/>
  <c r="W24" i="4"/>
  <c r="W27" i="4"/>
  <c r="Y2" i="6"/>
  <c r="W11" i="6"/>
  <c r="W21" i="6"/>
  <c r="W7" i="6"/>
  <c r="W14" i="6"/>
  <c r="W15" i="6"/>
  <c r="W8" i="6"/>
  <c r="W22" i="6"/>
  <c r="W23" i="6"/>
  <c r="W26" i="6"/>
  <c r="W15" i="5"/>
  <c r="Y2" i="5"/>
  <c r="W17" i="5"/>
  <c r="W11" i="5"/>
  <c r="W16" i="5"/>
  <c r="W25" i="5"/>
  <c r="W8" i="5"/>
  <c r="W28" i="5"/>
  <c r="W29" i="5"/>
  <c r="W32" i="5"/>
  <c r="G27" i="6"/>
  <c r="O26" i="6"/>
  <c r="K26" i="6"/>
  <c r="L26" i="6"/>
  <c r="N26" i="6"/>
  <c r="V26" i="6"/>
  <c r="S26" i="6"/>
  <c r="U26" i="6"/>
  <c r="M26" i="6"/>
  <c r="Q26" i="6"/>
  <c r="T26" i="6"/>
  <c r="R26" i="6"/>
  <c r="P26" i="6"/>
  <c r="G37" i="5"/>
  <c r="P32" i="5"/>
  <c r="L32" i="5"/>
  <c r="U32" i="5"/>
  <c r="O32" i="5"/>
  <c r="R32" i="5"/>
  <c r="T32" i="5"/>
  <c r="M32" i="5"/>
  <c r="N32" i="5"/>
  <c r="K32" i="5"/>
  <c r="S32" i="5"/>
  <c r="Q32" i="5"/>
  <c r="I36" i="3"/>
  <c r="J30" i="4"/>
  <c r="J36" i="3" l="1"/>
  <c r="W36" i="3" s="1"/>
  <c r="K30" i="4"/>
  <c r="X30" i="4" s="1"/>
  <c r="Z2" i="5"/>
  <c r="X17" i="5"/>
  <c r="X11" i="5"/>
  <c r="X25" i="5"/>
  <c r="X15" i="5"/>
  <c r="X8" i="5"/>
  <c r="X16" i="5"/>
  <c r="X28" i="5"/>
  <c r="X29" i="5"/>
  <c r="X32" i="5"/>
  <c r="W24" i="3"/>
  <c r="W14" i="3"/>
  <c r="Y2" i="3"/>
  <c r="W8" i="3"/>
  <c r="W16" i="3"/>
  <c r="W11" i="3"/>
  <c r="W15" i="3"/>
  <c r="W27" i="3"/>
  <c r="W28" i="3"/>
  <c r="W31" i="3"/>
  <c r="Z2" i="6"/>
  <c r="X14" i="6"/>
  <c r="X11" i="6"/>
  <c r="X7" i="6"/>
  <c r="X15" i="6"/>
  <c r="X21" i="6"/>
  <c r="X8" i="6"/>
  <c r="X22" i="6"/>
  <c r="X23" i="6"/>
  <c r="X26" i="6"/>
  <c r="Z2" i="4"/>
  <c r="X22" i="4"/>
  <c r="X11" i="4"/>
  <c r="X14" i="4"/>
  <c r="X16" i="4"/>
  <c r="X15" i="4"/>
  <c r="X8" i="4"/>
  <c r="X23" i="4"/>
  <c r="X24" i="4"/>
  <c r="X27" i="4"/>
  <c r="I37" i="5"/>
  <c r="I27" i="6"/>
  <c r="J27" i="6" l="1"/>
  <c r="Y27" i="6" s="1"/>
  <c r="J37" i="5"/>
  <c r="X24" i="3"/>
  <c r="X15" i="3"/>
  <c r="X8" i="3"/>
  <c r="Z2" i="3"/>
  <c r="X14" i="3"/>
  <c r="X11" i="3"/>
  <c r="X16" i="3"/>
  <c r="X27" i="3"/>
  <c r="X28" i="3"/>
  <c r="X31" i="3"/>
  <c r="X36" i="3"/>
  <c r="AA2" i="4"/>
  <c r="Y8" i="4"/>
  <c r="Y22" i="4"/>
  <c r="Y16" i="4"/>
  <c r="Y11" i="4"/>
  <c r="Y15" i="4"/>
  <c r="Y14" i="4"/>
  <c r="Y23" i="4"/>
  <c r="Y24" i="4"/>
  <c r="Y27" i="4"/>
  <c r="Y30" i="4"/>
  <c r="AA2" i="6"/>
  <c r="Y15" i="6"/>
  <c r="Y14" i="6"/>
  <c r="Y11" i="6"/>
  <c r="Y21" i="6"/>
  <c r="Y7" i="6"/>
  <c r="Y8" i="6"/>
  <c r="Y22" i="6"/>
  <c r="Y23" i="6"/>
  <c r="Y26" i="6"/>
  <c r="AA2" i="5"/>
  <c r="Y17" i="5"/>
  <c r="Y11" i="5"/>
  <c r="Y25" i="5"/>
  <c r="Y15" i="5"/>
  <c r="Y8" i="5"/>
  <c r="Y16" i="5"/>
  <c r="Y28" i="5"/>
  <c r="Y29" i="5"/>
  <c r="Y32" i="5"/>
  <c r="H31" i="4"/>
  <c r="V30" i="4"/>
  <c r="M30" i="4"/>
  <c r="U30" i="4"/>
  <c r="L30" i="4"/>
  <c r="O30" i="4"/>
  <c r="Q30" i="4"/>
  <c r="N30" i="4"/>
  <c r="S30" i="4"/>
  <c r="P30" i="4"/>
  <c r="T30" i="4"/>
  <c r="R30" i="4"/>
  <c r="W30" i="4"/>
  <c r="G41" i="3"/>
  <c r="T36" i="3"/>
  <c r="V36" i="3"/>
  <c r="N36" i="3"/>
  <c r="S36" i="3"/>
  <c r="U36" i="3"/>
  <c r="Q36" i="3"/>
  <c r="L36" i="3"/>
  <c r="P36" i="3"/>
  <c r="M36" i="3"/>
  <c r="K36" i="3"/>
  <c r="R36" i="3"/>
  <c r="O36" i="3"/>
  <c r="Z11" i="5" l="1"/>
  <c r="Z17" i="5"/>
  <c r="AB2" i="5"/>
  <c r="Z16" i="5"/>
  <c r="Z15" i="5"/>
  <c r="Z8" i="5"/>
  <c r="Z25" i="5"/>
  <c r="Z28" i="5"/>
  <c r="Z29" i="5"/>
  <c r="Z32" i="5"/>
  <c r="Z37" i="5"/>
  <c r="AA2" i="3"/>
  <c r="Y14" i="3"/>
  <c r="Y24" i="3"/>
  <c r="Y11" i="3"/>
  <c r="Y15" i="3"/>
  <c r="Y8" i="3"/>
  <c r="Y16" i="3"/>
  <c r="Y27" i="3"/>
  <c r="Y28" i="3"/>
  <c r="Y31" i="3"/>
  <c r="Y36" i="3"/>
  <c r="Z16" i="4"/>
  <c r="Z11" i="4"/>
  <c r="Z8" i="4"/>
  <c r="AB2" i="4"/>
  <c r="Z15" i="4"/>
  <c r="Z22" i="4"/>
  <c r="Z14" i="4"/>
  <c r="Z23" i="4"/>
  <c r="Z24" i="4"/>
  <c r="Z27" i="4"/>
  <c r="Z30" i="4"/>
  <c r="G42" i="5"/>
  <c r="S37" i="5"/>
  <c r="V37" i="5"/>
  <c r="U37" i="5"/>
  <c r="L37" i="5"/>
  <c r="M37" i="5"/>
  <c r="T37" i="5"/>
  <c r="R37" i="5"/>
  <c r="P37" i="5"/>
  <c r="K37" i="5"/>
  <c r="O37" i="5"/>
  <c r="X37" i="5"/>
  <c r="Q37" i="5"/>
  <c r="W37" i="5"/>
  <c r="Y37" i="5"/>
  <c r="N37" i="5"/>
  <c r="Z21" i="6"/>
  <c r="Z15" i="6"/>
  <c r="AB2" i="6"/>
  <c r="Z14" i="6"/>
  <c r="Z7" i="6"/>
  <c r="Z11" i="6"/>
  <c r="Z8" i="6"/>
  <c r="Z22" i="6"/>
  <c r="Z23" i="6"/>
  <c r="Z26" i="6"/>
  <c r="Z27" i="6"/>
  <c r="G30" i="6"/>
  <c r="X27" i="6"/>
  <c r="O27" i="6"/>
  <c r="N27" i="6"/>
  <c r="L27" i="6"/>
  <c r="Q27" i="6"/>
  <c r="W27" i="6"/>
  <c r="U27" i="6"/>
  <c r="V27" i="6"/>
  <c r="S27" i="6"/>
  <c r="T27" i="6"/>
  <c r="K27" i="6"/>
  <c r="M27" i="6"/>
  <c r="P27" i="6"/>
  <c r="R27" i="6"/>
  <c r="J31" i="4"/>
  <c r="I41" i="3"/>
  <c r="J41" i="3" l="1"/>
  <c r="Z41" i="3" s="1"/>
  <c r="K31" i="4"/>
  <c r="AA31" i="4" s="1"/>
  <c r="AB2" i="3"/>
  <c r="Z24" i="3"/>
  <c r="Z11" i="3"/>
  <c r="Z15" i="3"/>
  <c r="Z8" i="3"/>
  <c r="Z16" i="3"/>
  <c r="Z14" i="3"/>
  <c r="Z27" i="3"/>
  <c r="Z28" i="3"/>
  <c r="Z31" i="3"/>
  <c r="Z36" i="3"/>
  <c r="AC2" i="6"/>
  <c r="AA21" i="6"/>
  <c r="AA14" i="6"/>
  <c r="AA11" i="6"/>
  <c r="AA15" i="6"/>
  <c r="AA7" i="6"/>
  <c r="AA8" i="6"/>
  <c r="AA22" i="6"/>
  <c r="AA23" i="6"/>
  <c r="AA26" i="6"/>
  <c r="AA27" i="6"/>
  <c r="AA16" i="4"/>
  <c r="AA8" i="4"/>
  <c r="AC2" i="4"/>
  <c r="AA15" i="4"/>
  <c r="AA11" i="4"/>
  <c r="AA22" i="4"/>
  <c r="AA14" i="4"/>
  <c r="AA23" i="4"/>
  <c r="AA24" i="4"/>
  <c r="AA27" i="4"/>
  <c r="AA30" i="4"/>
  <c r="AA11" i="5"/>
  <c r="AA8" i="5"/>
  <c r="AA16" i="5"/>
  <c r="AC2" i="5"/>
  <c r="AA15" i="5"/>
  <c r="AA25" i="5"/>
  <c r="AA17" i="5"/>
  <c r="AA28" i="5"/>
  <c r="AA29" i="5"/>
  <c r="AA32" i="5"/>
  <c r="AA37" i="5"/>
  <c r="I42" i="5"/>
  <c r="I30" i="6"/>
  <c r="J42" i="5" l="1"/>
  <c r="AB42" i="5" s="1"/>
  <c r="J30" i="6"/>
  <c r="AB30" i="6" s="1"/>
  <c r="AD2" i="6"/>
  <c r="AB21" i="6"/>
  <c r="AC21" i="6"/>
  <c r="AB14" i="6"/>
  <c r="AB11" i="6"/>
  <c r="AC11" i="6"/>
  <c r="AB15" i="6"/>
  <c r="AC7" i="6"/>
  <c r="AC15" i="6"/>
  <c r="AC14" i="6"/>
  <c r="AB7" i="6"/>
  <c r="AB8" i="6"/>
  <c r="AC8" i="6"/>
  <c r="AC22" i="6"/>
  <c r="AB22" i="6"/>
  <c r="AB23" i="6"/>
  <c r="AC23" i="6"/>
  <c r="AB26" i="6"/>
  <c r="AC26" i="6"/>
  <c r="AC27" i="6"/>
  <c r="AB27" i="6"/>
  <c r="AD2" i="5"/>
  <c r="AB15" i="5"/>
  <c r="AC11" i="5"/>
  <c r="AB8" i="5"/>
  <c r="AC16" i="5"/>
  <c r="AC15" i="5"/>
  <c r="AC25" i="5"/>
  <c r="AC17" i="5"/>
  <c r="AB17" i="5"/>
  <c r="AB11" i="5"/>
  <c r="AC8" i="5"/>
  <c r="AB25" i="5"/>
  <c r="AB16" i="5"/>
  <c r="AC28" i="5"/>
  <c r="AB28" i="5"/>
  <c r="AC29" i="5"/>
  <c r="AB29" i="5"/>
  <c r="AC32" i="5"/>
  <c r="AB32" i="5"/>
  <c r="AB37" i="5"/>
  <c r="AC37" i="5"/>
  <c r="AC2" i="3"/>
  <c r="AA11" i="3"/>
  <c r="AA8" i="3"/>
  <c r="AA15" i="3"/>
  <c r="AA24" i="3"/>
  <c r="AA16" i="3"/>
  <c r="AA14" i="3"/>
  <c r="AA27" i="3"/>
  <c r="AA28" i="3"/>
  <c r="AA31" i="3"/>
  <c r="AA36" i="3"/>
  <c r="AA41" i="3"/>
  <c r="AB16" i="4"/>
  <c r="AD2" i="4"/>
  <c r="AB8" i="4"/>
  <c r="AB22" i="4"/>
  <c r="AB15" i="4"/>
  <c r="AB11" i="4"/>
  <c r="AB14" i="4"/>
  <c r="AB23" i="4"/>
  <c r="AB24" i="4"/>
  <c r="AB27" i="4"/>
  <c r="AB30" i="4"/>
  <c r="AB31" i="4"/>
  <c r="H32" i="4"/>
  <c r="V31" i="4"/>
  <c r="L31" i="4"/>
  <c r="X31" i="4"/>
  <c r="Z31" i="4"/>
  <c r="Q31" i="4"/>
  <c r="S31" i="4"/>
  <c r="P31" i="4"/>
  <c r="Y31" i="4"/>
  <c r="W31" i="4"/>
  <c r="R31" i="4"/>
  <c r="O31" i="4"/>
  <c r="U31" i="4"/>
  <c r="M31" i="4"/>
  <c r="T31" i="4"/>
  <c r="N31" i="4"/>
  <c r="G42" i="3"/>
  <c r="S41" i="3"/>
  <c r="U41" i="3"/>
  <c r="X41" i="3"/>
  <c r="W41" i="3"/>
  <c r="R41" i="3"/>
  <c r="P41" i="3"/>
  <c r="K41" i="3"/>
  <c r="O41" i="3"/>
  <c r="L41" i="3"/>
  <c r="Q41" i="3"/>
  <c r="Y41" i="3"/>
  <c r="M41" i="3"/>
  <c r="T41" i="3"/>
  <c r="V41" i="3"/>
  <c r="N41" i="3"/>
  <c r="AD16" i="4" l="1"/>
  <c r="AD22" i="4"/>
  <c r="AC8" i="4"/>
  <c r="AC22" i="4"/>
  <c r="AD15" i="4"/>
  <c r="AC14" i="4"/>
  <c r="AE2" i="4"/>
  <c r="AD8" i="4"/>
  <c r="AC16" i="4"/>
  <c r="AD14" i="4"/>
  <c r="AC15" i="4"/>
  <c r="AD11" i="4"/>
  <c r="AC11" i="4"/>
  <c r="AD23" i="4"/>
  <c r="AC23" i="4"/>
  <c r="AC24" i="4"/>
  <c r="AD24" i="4"/>
  <c r="AD27" i="4"/>
  <c r="AC27" i="4"/>
  <c r="AD30" i="4"/>
  <c r="AC30" i="4"/>
  <c r="AD31" i="4"/>
  <c r="AC31" i="4"/>
  <c r="AE2" i="5"/>
  <c r="AD17" i="5"/>
  <c r="AD11" i="5"/>
  <c r="AD16" i="5"/>
  <c r="AD25" i="5"/>
  <c r="AD8" i="5"/>
  <c r="AD15" i="5"/>
  <c r="AD28" i="5"/>
  <c r="AD29" i="5"/>
  <c r="AD32" i="5"/>
  <c r="AD37" i="5"/>
  <c r="AD42" i="5"/>
  <c r="AE2" i="6"/>
  <c r="AD21" i="6"/>
  <c r="AD14" i="6"/>
  <c r="AD15" i="6"/>
  <c r="AD7" i="6"/>
  <c r="AD11" i="6"/>
  <c r="AD8" i="6"/>
  <c r="AD22" i="6"/>
  <c r="AD23" i="6"/>
  <c r="AD26" i="6"/>
  <c r="AD27" i="6"/>
  <c r="AD30" i="6"/>
  <c r="AC8" i="3"/>
  <c r="AB14" i="3"/>
  <c r="AC11" i="3"/>
  <c r="AC24" i="3"/>
  <c r="AB11" i="3"/>
  <c r="AD2" i="3"/>
  <c r="AB16" i="3"/>
  <c r="AB15" i="3"/>
  <c r="AC14" i="3"/>
  <c r="AC16" i="3"/>
  <c r="AB24" i="3"/>
  <c r="AB8" i="3"/>
  <c r="AC15" i="3"/>
  <c r="AC27" i="3"/>
  <c r="AB27" i="3"/>
  <c r="AB28" i="3"/>
  <c r="AC28" i="3"/>
  <c r="AB31" i="3"/>
  <c r="AC31" i="3"/>
  <c r="AC36" i="3"/>
  <c r="AB36" i="3"/>
  <c r="AB41" i="3"/>
  <c r="AC41" i="3"/>
  <c r="G31" i="6"/>
  <c r="K30" i="6"/>
  <c r="W30" i="6"/>
  <c r="X30" i="6"/>
  <c r="M30" i="6"/>
  <c r="AA30" i="6"/>
  <c r="Q30" i="6"/>
  <c r="P30" i="6"/>
  <c r="N30" i="6"/>
  <c r="V30" i="6"/>
  <c r="Z30" i="6"/>
  <c r="L30" i="6"/>
  <c r="R30" i="6"/>
  <c r="Y30" i="6"/>
  <c r="O30" i="6"/>
  <c r="T30" i="6"/>
  <c r="U30" i="6"/>
  <c r="AC30" i="6"/>
  <c r="S30" i="6"/>
  <c r="G43" i="5"/>
  <c r="N42" i="5"/>
  <c r="AA42" i="5"/>
  <c r="U42" i="5"/>
  <c r="S42" i="5"/>
  <c r="K42" i="5"/>
  <c r="Y42" i="5"/>
  <c r="R42" i="5"/>
  <c r="W42" i="5"/>
  <c r="M42" i="5"/>
  <c r="Z42" i="5"/>
  <c r="X42" i="5"/>
  <c r="Q42" i="5"/>
  <c r="P42" i="5"/>
  <c r="T42" i="5"/>
  <c r="AC42" i="5"/>
  <c r="O42" i="5"/>
  <c r="V42" i="5"/>
  <c r="L42" i="5"/>
  <c r="I42" i="3"/>
  <c r="J32" i="4"/>
  <c r="K32" i="4" l="1"/>
  <c r="J42" i="3"/>
  <c r="AD42" i="3" s="1"/>
  <c r="AE16" i="4"/>
  <c r="AE14" i="4"/>
  <c r="AE11" i="4"/>
  <c r="AF2" i="4"/>
  <c r="AE15" i="4"/>
  <c r="AE22" i="4"/>
  <c r="AE8" i="4"/>
  <c r="AE23" i="4"/>
  <c r="AE24" i="4"/>
  <c r="AE27" i="4"/>
  <c r="AE30" i="4"/>
  <c r="AE31" i="4"/>
  <c r="AE21" i="6"/>
  <c r="AF2" i="6"/>
  <c r="AE11" i="6"/>
  <c r="AE14" i="6"/>
  <c r="AE15" i="6"/>
  <c r="AE7" i="6"/>
  <c r="AE8" i="6"/>
  <c r="AE22" i="6"/>
  <c r="AE23" i="6"/>
  <c r="AE26" i="6"/>
  <c r="AE27" i="6"/>
  <c r="AE30" i="6"/>
  <c r="AF2" i="5"/>
  <c r="AE17" i="5"/>
  <c r="AE11" i="5"/>
  <c r="AE16" i="5"/>
  <c r="AE8" i="5"/>
  <c r="AE25" i="5"/>
  <c r="AE15" i="5"/>
  <c r="AE28" i="5"/>
  <c r="AE29" i="5"/>
  <c r="AE32" i="5"/>
  <c r="AE37" i="5"/>
  <c r="AE42" i="5"/>
  <c r="AD24" i="3"/>
  <c r="AE2" i="3"/>
  <c r="AD8" i="3"/>
  <c r="AD11" i="3"/>
  <c r="AD14" i="3"/>
  <c r="AD16" i="3"/>
  <c r="AD15" i="3"/>
  <c r="AD27" i="3"/>
  <c r="AD28" i="3"/>
  <c r="AD31" i="3"/>
  <c r="AD36" i="3"/>
  <c r="AD41" i="3"/>
  <c r="I43" i="5"/>
  <c r="I31" i="6"/>
  <c r="J31" i="6" l="1"/>
  <c r="J43" i="5"/>
  <c r="AF43" i="5" s="1"/>
  <c r="AF17" i="5"/>
  <c r="AF16" i="5"/>
  <c r="AF11" i="5"/>
  <c r="AG2" i="5"/>
  <c r="AF8" i="5"/>
  <c r="AF15" i="5"/>
  <c r="AF25" i="5"/>
  <c r="AF28" i="5"/>
  <c r="AF29" i="5"/>
  <c r="AF32" i="5"/>
  <c r="AF37" i="5"/>
  <c r="AF42" i="5"/>
  <c r="AE11" i="3"/>
  <c r="AE8" i="3"/>
  <c r="AE24" i="3"/>
  <c r="AF2" i="3"/>
  <c r="AE15" i="3"/>
  <c r="AE14" i="3"/>
  <c r="AE16" i="3"/>
  <c r="AE27" i="3"/>
  <c r="AE28" i="3"/>
  <c r="AE31" i="3"/>
  <c r="AE36" i="3"/>
  <c r="AE41" i="3"/>
  <c r="AE42" i="3"/>
  <c r="G45" i="3"/>
  <c r="Q42" i="3"/>
  <c r="V42" i="3"/>
  <c r="S42" i="3"/>
  <c r="P42" i="3"/>
  <c r="L42" i="3"/>
  <c r="AC42" i="3"/>
  <c r="Y42" i="3"/>
  <c r="AA42" i="3"/>
  <c r="AB42" i="3"/>
  <c r="U42" i="3"/>
  <c r="O42" i="3"/>
  <c r="Z42" i="3"/>
  <c r="X42" i="3"/>
  <c r="N42" i="3"/>
  <c r="K42" i="3"/>
  <c r="T42" i="3"/>
  <c r="M42" i="3"/>
  <c r="R42" i="3"/>
  <c r="W42" i="3"/>
  <c r="AF11" i="6"/>
  <c r="AG2" i="6"/>
  <c r="AF15" i="6"/>
  <c r="AF21" i="6"/>
  <c r="AF7" i="6"/>
  <c r="AF14" i="6"/>
  <c r="AF8" i="6"/>
  <c r="AF22" i="6"/>
  <c r="AF23" i="6"/>
  <c r="AF26" i="6"/>
  <c r="AF27" i="6"/>
  <c r="AF30" i="6"/>
  <c r="AG2" i="4"/>
  <c r="AF22" i="4"/>
  <c r="AF16" i="4"/>
  <c r="AF15" i="4"/>
  <c r="AF11" i="4"/>
  <c r="AF8" i="4"/>
  <c r="AF14" i="4"/>
  <c r="AF23" i="4"/>
  <c r="AF24" i="4"/>
  <c r="AF27" i="4"/>
  <c r="AF30" i="4"/>
  <c r="AF31" i="4"/>
  <c r="AF32" i="4"/>
  <c r="H33" i="4"/>
  <c r="P32" i="4"/>
  <c r="X32" i="4"/>
  <c r="L32" i="4"/>
  <c r="N32" i="4"/>
  <c r="U32" i="4"/>
  <c r="W32" i="4"/>
  <c r="M32" i="4"/>
  <c r="AD32" i="4"/>
  <c r="T32" i="4"/>
  <c r="V32" i="4"/>
  <c r="Q32" i="4"/>
  <c r="R32" i="4"/>
  <c r="AB32" i="4"/>
  <c r="AA32" i="4"/>
  <c r="AC32" i="4"/>
  <c r="AE32" i="4"/>
  <c r="S32" i="4"/>
  <c r="Y32" i="4"/>
  <c r="Z32" i="4"/>
  <c r="O32" i="4"/>
  <c r="AG15" i="6" l="1"/>
  <c r="AG11" i="6"/>
  <c r="AH2" i="6"/>
  <c r="AG7" i="6"/>
  <c r="AG21" i="6"/>
  <c r="AG14" i="6"/>
  <c r="AG8" i="6"/>
  <c r="AG22" i="6"/>
  <c r="AG23" i="6"/>
  <c r="AG26" i="6"/>
  <c r="AG27" i="6"/>
  <c r="AG30" i="6"/>
  <c r="AG31" i="6"/>
  <c r="AF8" i="3"/>
  <c r="AG2" i="3"/>
  <c r="AF14" i="3"/>
  <c r="AF15" i="3"/>
  <c r="AF24" i="3"/>
  <c r="AF16" i="3"/>
  <c r="AF11" i="3"/>
  <c r="AF27" i="3"/>
  <c r="AF28" i="3"/>
  <c r="AF31" i="3"/>
  <c r="AF36" i="3"/>
  <c r="AF41" i="3"/>
  <c r="AF42" i="3"/>
  <c r="AH2" i="5"/>
  <c r="AG15" i="5"/>
  <c r="AG17" i="5"/>
  <c r="AG11" i="5"/>
  <c r="AG25" i="5"/>
  <c r="AG16" i="5"/>
  <c r="AG8" i="5"/>
  <c r="AG28" i="5"/>
  <c r="AG29" i="5"/>
  <c r="AG32" i="5"/>
  <c r="AG37" i="5"/>
  <c r="AG42" i="5"/>
  <c r="AG43" i="5"/>
  <c r="G46" i="5"/>
  <c r="Y43" i="5"/>
  <c r="W43" i="5"/>
  <c r="R43" i="5"/>
  <c r="U43" i="5"/>
  <c r="O43" i="5"/>
  <c r="S43" i="5"/>
  <c r="AD43" i="5"/>
  <c r="N43" i="5"/>
  <c r="AA43" i="5"/>
  <c r="T43" i="5"/>
  <c r="Q43" i="5"/>
  <c r="AC43" i="5"/>
  <c r="M43" i="5"/>
  <c r="AE43" i="5"/>
  <c r="L43" i="5"/>
  <c r="X43" i="5"/>
  <c r="Z43" i="5"/>
  <c r="P43" i="5"/>
  <c r="AB43" i="5"/>
  <c r="K43" i="5"/>
  <c r="V43" i="5"/>
  <c r="AG16" i="4"/>
  <c r="AG8" i="4"/>
  <c r="AH2" i="4"/>
  <c r="AG22" i="4"/>
  <c r="AG15" i="4"/>
  <c r="AG11" i="4"/>
  <c r="AG14" i="4"/>
  <c r="AG23" i="4"/>
  <c r="AG24" i="4"/>
  <c r="AG27" i="4"/>
  <c r="AG30" i="4"/>
  <c r="AG31" i="4"/>
  <c r="AG32" i="4"/>
  <c r="G32" i="6"/>
  <c r="Y31" i="6"/>
  <c r="U31" i="6"/>
  <c r="AB31" i="6"/>
  <c r="T31" i="6"/>
  <c r="L31" i="6"/>
  <c r="X31" i="6"/>
  <c r="AA31" i="6"/>
  <c r="AF31" i="6"/>
  <c r="N31" i="6"/>
  <c r="Q31" i="6"/>
  <c r="S31" i="6"/>
  <c r="K31" i="6"/>
  <c r="AD31" i="6"/>
  <c r="AE31" i="6"/>
  <c r="V31" i="6"/>
  <c r="P31" i="6"/>
  <c r="W31" i="6"/>
  <c r="O31" i="6"/>
  <c r="M31" i="6"/>
  <c r="AC31" i="6"/>
  <c r="Z31" i="6"/>
  <c r="R31" i="6"/>
  <c r="I45" i="3"/>
  <c r="J33" i="4"/>
  <c r="K33" i="4" l="1"/>
  <c r="AH33" i="4" s="1"/>
  <c r="J45" i="3"/>
  <c r="AG45" i="3" s="1"/>
  <c r="AH2" i="3"/>
  <c r="AG15" i="3"/>
  <c r="AG8" i="3"/>
  <c r="AG24" i="3"/>
  <c r="AG16" i="3"/>
  <c r="AG14" i="3"/>
  <c r="AG11" i="3"/>
  <c r="AG27" i="3"/>
  <c r="AG28" i="3"/>
  <c r="AG31" i="3"/>
  <c r="AG36" i="3"/>
  <c r="AG41" i="3"/>
  <c r="AG42" i="3"/>
  <c r="AI2" i="6"/>
  <c r="AH11" i="6"/>
  <c r="AH15" i="6"/>
  <c r="AH14" i="6"/>
  <c r="AH7" i="6"/>
  <c r="AH21" i="6"/>
  <c r="AH8" i="6"/>
  <c r="AH22" i="6"/>
  <c r="AH23" i="6"/>
  <c r="AH26" i="6"/>
  <c r="AH27" i="6"/>
  <c r="AH30" i="6"/>
  <c r="AH31" i="6"/>
  <c r="AH16" i="4"/>
  <c r="AH22" i="4"/>
  <c r="AI2" i="4"/>
  <c r="AH14" i="4"/>
  <c r="AH8" i="4"/>
  <c r="AH11" i="4"/>
  <c r="AH15" i="4"/>
  <c r="AH23" i="4"/>
  <c r="AH24" i="4"/>
  <c r="AH27" i="4"/>
  <c r="AH30" i="4"/>
  <c r="AH31" i="4"/>
  <c r="AH32" i="4"/>
  <c r="AI2" i="5"/>
  <c r="AH11" i="5"/>
  <c r="AH15" i="5"/>
  <c r="AH17" i="5"/>
  <c r="AH16" i="5"/>
  <c r="AH8" i="5"/>
  <c r="AH25" i="5"/>
  <c r="AH28" i="5"/>
  <c r="AH29" i="5"/>
  <c r="AH32" i="5"/>
  <c r="AH37" i="5"/>
  <c r="AH42" i="5"/>
  <c r="AH43" i="5"/>
  <c r="I32" i="6"/>
  <c r="I46" i="5"/>
  <c r="J46" i="5" l="1"/>
  <c r="AI46" i="5" s="1"/>
  <c r="J32" i="6"/>
  <c r="AI32" i="6" s="1"/>
  <c r="AH24" i="3"/>
  <c r="AH8" i="3"/>
  <c r="AI2" i="3"/>
  <c r="AH11" i="3"/>
  <c r="AH14" i="3"/>
  <c r="AH16" i="3"/>
  <c r="AH15" i="3"/>
  <c r="AH27" i="3"/>
  <c r="AH28" i="3"/>
  <c r="AH31" i="3"/>
  <c r="AH36" i="3"/>
  <c r="AH41" i="3"/>
  <c r="AH42" i="3"/>
  <c r="AH45" i="3"/>
  <c r="AJ2" i="6"/>
  <c r="AI11" i="6"/>
  <c r="AI21" i="6"/>
  <c r="AI14" i="6"/>
  <c r="AI15" i="6"/>
  <c r="AI7" i="6"/>
  <c r="AI8" i="6"/>
  <c r="AI22" i="6"/>
  <c r="AI23" i="6"/>
  <c r="AI26" i="6"/>
  <c r="AI27" i="6"/>
  <c r="AI30" i="6"/>
  <c r="AI31" i="6"/>
  <c r="AI17" i="5"/>
  <c r="AJ2" i="5"/>
  <c r="AI25" i="5"/>
  <c r="AI11" i="5"/>
  <c r="AI8" i="5"/>
  <c r="AI16" i="5"/>
  <c r="AI15" i="5"/>
  <c r="AI28" i="5"/>
  <c r="AI29" i="5"/>
  <c r="AI32" i="5"/>
  <c r="AI37" i="5"/>
  <c r="AI42" i="5"/>
  <c r="AI43" i="5"/>
  <c r="G49" i="3"/>
  <c r="V45" i="3"/>
  <c r="X45" i="3"/>
  <c r="R45" i="3"/>
  <c r="L45" i="3"/>
  <c r="AF45" i="3"/>
  <c r="W45" i="3"/>
  <c r="N45" i="3"/>
  <c r="Z45" i="3"/>
  <c r="U45" i="3"/>
  <c r="K45" i="3"/>
  <c r="P45" i="3"/>
  <c r="T45" i="3"/>
  <c r="AD45" i="3"/>
  <c r="M45" i="3"/>
  <c r="S45" i="3"/>
  <c r="Y45" i="3"/>
  <c r="AC45" i="3"/>
  <c r="AB45" i="3"/>
  <c r="O45" i="3"/>
  <c r="Q45" i="3"/>
  <c r="AA45" i="3"/>
  <c r="AE45" i="3"/>
  <c r="AJ2" i="4"/>
  <c r="AI16" i="4"/>
  <c r="AI8" i="4"/>
  <c r="AI22" i="4"/>
  <c r="AI11" i="4"/>
  <c r="AI15" i="4"/>
  <c r="AI14" i="4"/>
  <c r="AI23" i="4"/>
  <c r="AI24" i="4"/>
  <c r="AI27" i="4"/>
  <c r="AI30" i="4"/>
  <c r="AI31" i="4"/>
  <c r="AI32" i="4"/>
  <c r="AI33" i="4"/>
  <c r="H36" i="4"/>
  <c r="AA33" i="4"/>
  <c r="P33" i="4"/>
  <c r="Z33" i="4"/>
  <c r="W33" i="4"/>
  <c r="Y33" i="4"/>
  <c r="AF33" i="4"/>
  <c r="V33" i="4"/>
  <c r="AC33" i="4"/>
  <c r="AE33" i="4"/>
  <c r="AG33" i="4"/>
  <c r="X33" i="4"/>
  <c r="O33" i="4"/>
  <c r="Q33" i="4"/>
  <c r="R33" i="4"/>
  <c r="N33" i="4"/>
  <c r="U33" i="4"/>
  <c r="S33" i="4"/>
  <c r="M33" i="4"/>
  <c r="L33" i="4"/>
  <c r="AD33" i="4"/>
  <c r="T33" i="4"/>
  <c r="AB33" i="4"/>
  <c r="AJ21" i="6" l="1"/>
  <c r="AK2" i="6"/>
  <c r="AJ15" i="6"/>
  <c r="AJ14" i="6"/>
  <c r="AJ11" i="6"/>
  <c r="AJ7" i="6"/>
  <c r="AJ8" i="6"/>
  <c r="AJ22" i="6"/>
  <c r="AJ23" i="6"/>
  <c r="AJ26" i="6"/>
  <c r="AJ27" i="6"/>
  <c r="AJ30" i="6"/>
  <c r="AJ31" i="6"/>
  <c r="AJ32" i="6"/>
  <c r="AK2" i="4"/>
  <c r="AJ8" i="4"/>
  <c r="AJ11" i="4"/>
  <c r="AJ22" i="4"/>
  <c r="AJ16" i="4"/>
  <c r="AJ15" i="4"/>
  <c r="AJ14" i="4"/>
  <c r="AJ23" i="4"/>
  <c r="AJ24" i="4"/>
  <c r="AJ27" i="4"/>
  <c r="AJ30" i="4"/>
  <c r="AJ31" i="4"/>
  <c r="AJ32" i="4"/>
  <c r="AJ33" i="4"/>
  <c r="AI24" i="3"/>
  <c r="AI8" i="3"/>
  <c r="AJ2" i="3"/>
  <c r="AI14" i="3"/>
  <c r="AI11" i="3"/>
  <c r="AI15" i="3"/>
  <c r="AI16" i="3"/>
  <c r="AI27" i="3"/>
  <c r="AI28" i="3"/>
  <c r="AI31" i="3"/>
  <c r="AI36" i="3"/>
  <c r="AI41" i="3"/>
  <c r="AI42" i="3"/>
  <c r="AI45" i="3"/>
  <c r="AJ11" i="5"/>
  <c r="AJ16" i="5"/>
  <c r="AJ15" i="5"/>
  <c r="AJ17" i="5"/>
  <c r="AJ8" i="5"/>
  <c r="AK2" i="5"/>
  <c r="AJ25" i="5"/>
  <c r="AJ28" i="5"/>
  <c r="AJ29" i="5"/>
  <c r="AJ32" i="5"/>
  <c r="AJ37" i="5"/>
  <c r="AJ42" i="5"/>
  <c r="AJ43" i="5"/>
  <c r="AJ46" i="5"/>
  <c r="G35" i="6"/>
  <c r="Y32" i="6"/>
  <c r="R32" i="6"/>
  <c r="V32" i="6"/>
  <c r="N32" i="6"/>
  <c r="AE32" i="6"/>
  <c r="AH32" i="6"/>
  <c r="O32" i="6"/>
  <c r="Q32" i="6"/>
  <c r="Z32" i="6"/>
  <c r="T32" i="6"/>
  <c r="AD32" i="6"/>
  <c r="M32" i="6"/>
  <c r="W32" i="6"/>
  <c r="K32" i="6"/>
  <c r="P32" i="6"/>
  <c r="AC32" i="6"/>
  <c r="AG32" i="6"/>
  <c r="AB32" i="6"/>
  <c r="X32" i="6"/>
  <c r="AF32" i="6"/>
  <c r="L32" i="6"/>
  <c r="S32" i="6"/>
  <c r="AA32" i="6"/>
  <c r="U32" i="6"/>
  <c r="G50" i="5"/>
  <c r="K46" i="5"/>
  <c r="N46" i="5"/>
  <c r="R46" i="5"/>
  <c r="AF46" i="5"/>
  <c r="Q46" i="5"/>
  <c r="AD46" i="5"/>
  <c r="Z46" i="5"/>
  <c r="L46" i="5"/>
  <c r="AC46" i="5"/>
  <c r="AB46" i="5"/>
  <c r="O46" i="5"/>
  <c r="T46" i="5"/>
  <c r="Y46" i="5"/>
  <c r="AG46" i="5"/>
  <c r="S46" i="5"/>
  <c r="AA46" i="5"/>
  <c r="P46" i="5"/>
  <c r="AE46" i="5"/>
  <c r="AH46" i="5"/>
  <c r="W46" i="5"/>
  <c r="M46" i="5"/>
  <c r="U46" i="5"/>
  <c r="X46" i="5"/>
  <c r="V46" i="5"/>
  <c r="J36" i="4"/>
  <c r="I49" i="3"/>
  <c r="J49" i="3" l="1"/>
  <c r="K36" i="4"/>
  <c r="AL2" i="4"/>
  <c r="AK11" i="4"/>
  <c r="AK8" i="4"/>
  <c r="AK16" i="4"/>
  <c r="AK14" i="4"/>
  <c r="AK22" i="4"/>
  <c r="AK15" i="4"/>
  <c r="AK23" i="4"/>
  <c r="AK24" i="4"/>
  <c r="AK27" i="4"/>
  <c r="AK30" i="4"/>
  <c r="AK31" i="4"/>
  <c r="AK32" i="4"/>
  <c r="AK33" i="4"/>
  <c r="AK11" i="5"/>
  <c r="AL2" i="5"/>
  <c r="AK16" i="5"/>
  <c r="AK15" i="5"/>
  <c r="AK8" i="5"/>
  <c r="AK17" i="5"/>
  <c r="AK25" i="5"/>
  <c r="AK28" i="5"/>
  <c r="AK29" i="5"/>
  <c r="AK32" i="5"/>
  <c r="AK37" i="5"/>
  <c r="AK42" i="5"/>
  <c r="AK43" i="5"/>
  <c r="AK46" i="5"/>
  <c r="AK15" i="6"/>
  <c r="AK7" i="6"/>
  <c r="AL2" i="6"/>
  <c r="AK21" i="6"/>
  <c r="AK14" i="6"/>
  <c r="AK11" i="6"/>
  <c r="AK8" i="6"/>
  <c r="AK22" i="6"/>
  <c r="AK23" i="6"/>
  <c r="AK26" i="6"/>
  <c r="AK27" i="6"/>
  <c r="AK30" i="6"/>
  <c r="AK31" i="6"/>
  <c r="AK32" i="6"/>
  <c r="AK2" i="3"/>
  <c r="AJ24" i="3"/>
  <c r="AJ8" i="3"/>
  <c r="AJ15" i="3"/>
  <c r="AJ11" i="3"/>
  <c r="AJ16" i="3"/>
  <c r="AJ14" i="3"/>
  <c r="AJ27" i="3"/>
  <c r="AJ28" i="3"/>
  <c r="AJ31" i="3"/>
  <c r="AJ36" i="3"/>
  <c r="AJ41" i="3"/>
  <c r="AJ42" i="3"/>
  <c r="AJ45" i="3"/>
  <c r="I50" i="5"/>
  <c r="I35" i="6"/>
  <c r="J50" i="5" l="1"/>
  <c r="AL50" i="5" s="1"/>
  <c r="J35" i="6"/>
  <c r="AL35" i="6" s="1"/>
  <c r="AM2" i="4"/>
  <c r="AL16" i="4"/>
  <c r="AL8" i="4"/>
  <c r="AL11" i="4"/>
  <c r="AL14" i="4"/>
  <c r="AL22" i="4"/>
  <c r="AL15" i="4"/>
  <c r="AL23" i="4"/>
  <c r="AL24" i="4"/>
  <c r="AL27" i="4"/>
  <c r="AL30" i="4"/>
  <c r="AL31" i="4"/>
  <c r="AL32" i="4"/>
  <c r="AL33" i="4"/>
  <c r="AL36" i="4"/>
  <c r="AM2" i="6"/>
  <c r="AL7" i="6"/>
  <c r="AL14" i="6"/>
  <c r="AL15" i="6"/>
  <c r="AL11" i="6"/>
  <c r="AL21" i="6"/>
  <c r="AL8" i="6"/>
  <c r="AL22" i="6"/>
  <c r="AL23" i="6"/>
  <c r="AL26" i="6"/>
  <c r="AL27" i="6"/>
  <c r="AL30" i="6"/>
  <c r="AL31" i="6"/>
  <c r="AL32" i="6"/>
  <c r="AL2" i="3"/>
  <c r="AK15" i="3"/>
  <c r="AK8" i="3"/>
  <c r="AK11" i="3"/>
  <c r="AK16" i="3"/>
  <c r="AK14" i="3"/>
  <c r="AK24" i="3"/>
  <c r="AK27" i="3"/>
  <c r="AK28" i="3"/>
  <c r="AK31" i="3"/>
  <c r="AK36" i="3"/>
  <c r="AK41" i="3"/>
  <c r="AK42" i="3"/>
  <c r="AK45" i="3"/>
  <c r="AK49" i="3"/>
  <c r="AL15" i="5"/>
  <c r="AM2" i="5"/>
  <c r="AL16" i="5"/>
  <c r="AL11" i="5"/>
  <c r="AL17" i="5"/>
  <c r="AL8" i="5"/>
  <c r="AL25" i="5"/>
  <c r="AL28" i="5"/>
  <c r="AL29" i="5"/>
  <c r="AL32" i="5"/>
  <c r="AL37" i="5"/>
  <c r="AL42" i="5"/>
  <c r="AL43" i="5"/>
  <c r="AL46" i="5"/>
  <c r="H42" i="4"/>
  <c r="X36" i="4"/>
  <c r="AB36" i="4"/>
  <c r="Z36" i="4"/>
  <c r="N36" i="4"/>
  <c r="AF36" i="4"/>
  <c r="P36" i="4"/>
  <c r="AK36" i="4"/>
  <c r="W36" i="4"/>
  <c r="T36" i="4"/>
  <c r="AJ36" i="4"/>
  <c r="AE36" i="4"/>
  <c r="AI36" i="4"/>
  <c r="V36" i="4"/>
  <c r="L36" i="4"/>
  <c r="O36" i="4"/>
  <c r="AG36" i="4"/>
  <c r="AC36" i="4"/>
  <c r="S36" i="4"/>
  <c r="U36" i="4"/>
  <c r="AA36" i="4"/>
  <c r="R36" i="4"/>
  <c r="Y36" i="4"/>
  <c r="AH36" i="4"/>
  <c r="M36" i="4"/>
  <c r="Q36" i="4"/>
  <c r="AD36" i="4"/>
  <c r="G50" i="3"/>
  <c r="X49" i="3"/>
  <c r="U49" i="3"/>
  <c r="L49" i="3"/>
  <c r="R49" i="3"/>
  <c r="AD49" i="3"/>
  <c r="W49" i="3"/>
  <c r="N49" i="3"/>
  <c r="AB49" i="3"/>
  <c r="AI49" i="3"/>
  <c r="Z49" i="3"/>
  <c r="AF49" i="3"/>
  <c r="T49" i="3"/>
  <c r="K49" i="3"/>
  <c r="AH49" i="3"/>
  <c r="Y49" i="3"/>
  <c r="AG49" i="3"/>
  <c r="AC49" i="3"/>
  <c r="V49" i="3"/>
  <c r="M49" i="3"/>
  <c r="S49" i="3"/>
  <c r="AA49" i="3"/>
  <c r="AE49" i="3"/>
  <c r="P49" i="3"/>
  <c r="AJ49" i="3"/>
  <c r="Q49" i="3"/>
  <c r="O49" i="3"/>
  <c r="AN2" i="5" l="1"/>
  <c r="AM16" i="5"/>
  <c r="AM11" i="5"/>
  <c r="AM17" i="5"/>
  <c r="AM8" i="5"/>
  <c r="AM25" i="5"/>
  <c r="AM15" i="5"/>
  <c r="AM28" i="5"/>
  <c r="AM29" i="5"/>
  <c r="AM32" i="5"/>
  <c r="AM37" i="5"/>
  <c r="AM42" i="5"/>
  <c r="AM43" i="5"/>
  <c r="AM46" i="5"/>
  <c r="AM50" i="5"/>
  <c r="AN2" i="6"/>
  <c r="AM14" i="6"/>
  <c r="AM21" i="6"/>
  <c r="AM11" i="6"/>
  <c r="AM7" i="6"/>
  <c r="AM15" i="6"/>
  <c r="AM8" i="6"/>
  <c r="AM22" i="6"/>
  <c r="AM23" i="6"/>
  <c r="AM26" i="6"/>
  <c r="AM27" i="6"/>
  <c r="AM30" i="6"/>
  <c r="AM31" i="6"/>
  <c r="AM32" i="6"/>
  <c r="AM35" i="6"/>
  <c r="AN2" i="4"/>
  <c r="AM15" i="4"/>
  <c r="AM14" i="4"/>
  <c r="AM8" i="4"/>
  <c r="AM22" i="4"/>
  <c r="AM11" i="4"/>
  <c r="AM16" i="4"/>
  <c r="AM23" i="4"/>
  <c r="AM24" i="4"/>
  <c r="AM27" i="4"/>
  <c r="AM30" i="4"/>
  <c r="AM31" i="4"/>
  <c r="AM32" i="4"/>
  <c r="AM33" i="4"/>
  <c r="AM36" i="4"/>
  <c r="AL15" i="3"/>
  <c r="AM2" i="3"/>
  <c r="AL14" i="3"/>
  <c r="AL11" i="3"/>
  <c r="AL8" i="3"/>
  <c r="AL16" i="3"/>
  <c r="AL24" i="3"/>
  <c r="AL27" i="3"/>
  <c r="AL28" i="3"/>
  <c r="AL31" i="3"/>
  <c r="AL36" i="3"/>
  <c r="AL41" i="3"/>
  <c r="AL42" i="3"/>
  <c r="AL45" i="3"/>
  <c r="AL49" i="3"/>
  <c r="G36" i="6"/>
  <c r="T35" i="6"/>
  <c r="O35" i="6"/>
  <c r="Y35" i="6"/>
  <c r="AK35" i="6"/>
  <c r="Z35" i="6"/>
  <c r="X35" i="6"/>
  <c r="AI35" i="6"/>
  <c r="W35" i="6"/>
  <c r="AH35" i="6"/>
  <c r="AD35" i="6"/>
  <c r="Q35" i="6"/>
  <c r="AF35" i="6"/>
  <c r="AE35" i="6"/>
  <c r="N35" i="6"/>
  <c r="S35" i="6"/>
  <c r="U35" i="6"/>
  <c r="R35" i="6"/>
  <c r="AC35" i="6"/>
  <c r="AJ35" i="6"/>
  <c r="L35" i="6"/>
  <c r="V35" i="6"/>
  <c r="K35" i="6"/>
  <c r="AB35" i="6"/>
  <c r="P35" i="6"/>
  <c r="AA35" i="6"/>
  <c r="AG35" i="6"/>
  <c r="M35" i="6"/>
  <c r="G51" i="5"/>
  <c r="W50" i="5"/>
  <c r="K50" i="5"/>
  <c r="M50" i="5"/>
  <c r="AK50" i="5"/>
  <c r="AD50" i="5"/>
  <c r="AI50" i="5"/>
  <c r="P50" i="5"/>
  <c r="AA50" i="5"/>
  <c r="AB50" i="5"/>
  <c r="AJ50" i="5"/>
  <c r="Z50" i="5"/>
  <c r="Y50" i="5"/>
  <c r="O50" i="5"/>
  <c r="R50" i="5"/>
  <c r="L50" i="5"/>
  <c r="S50" i="5"/>
  <c r="AH50" i="5"/>
  <c r="AF50" i="5"/>
  <c r="Q50" i="5"/>
  <c r="X50" i="5"/>
  <c r="V50" i="5"/>
  <c r="AE50" i="5"/>
  <c r="N50" i="5"/>
  <c r="U50" i="5"/>
  <c r="T50" i="5"/>
  <c r="AG50" i="5"/>
  <c r="AC50" i="5"/>
  <c r="J42" i="4"/>
  <c r="I50" i="3"/>
  <c r="J50" i="3" l="1"/>
  <c r="K42" i="4"/>
  <c r="AO2" i="6"/>
  <c r="AN14" i="6"/>
  <c r="AN21" i="6"/>
  <c r="AN7" i="6"/>
  <c r="AN15" i="6"/>
  <c r="AN11" i="6"/>
  <c r="AN8" i="6"/>
  <c r="AN22" i="6"/>
  <c r="AN23" i="6"/>
  <c r="AN26" i="6"/>
  <c r="AN27" i="6"/>
  <c r="AN30" i="6"/>
  <c r="AN31" i="6"/>
  <c r="AN32" i="6"/>
  <c r="AN35" i="6"/>
  <c r="AN16" i="4"/>
  <c r="AO2" i="4"/>
  <c r="AN15" i="4"/>
  <c r="AN14" i="4"/>
  <c r="AN22" i="4"/>
  <c r="AN8" i="4"/>
  <c r="AN11" i="4"/>
  <c r="AN23" i="4"/>
  <c r="AN24" i="4"/>
  <c r="AN27" i="4"/>
  <c r="AN30" i="4"/>
  <c r="AN31" i="4"/>
  <c r="AN32" i="4"/>
  <c r="AN33" i="4"/>
  <c r="AN36" i="4"/>
  <c r="AO2" i="5"/>
  <c r="AN16" i="5"/>
  <c r="AN25" i="5"/>
  <c r="AN17" i="5"/>
  <c r="AN11" i="5"/>
  <c r="AN8" i="5"/>
  <c r="AN15" i="5"/>
  <c r="AN28" i="5"/>
  <c r="AN29" i="5"/>
  <c r="AN32" i="5"/>
  <c r="AN37" i="5"/>
  <c r="AN42" i="5"/>
  <c r="AN43" i="5"/>
  <c r="AN46" i="5"/>
  <c r="AN50" i="5"/>
  <c r="AM8" i="3"/>
  <c r="AM14" i="3"/>
  <c r="AM11" i="3"/>
  <c r="AN2" i="3"/>
  <c r="AM24" i="3"/>
  <c r="AM16" i="3"/>
  <c r="AM15" i="3"/>
  <c r="AM27" i="3"/>
  <c r="AM28" i="3"/>
  <c r="AM31" i="3"/>
  <c r="AM36" i="3"/>
  <c r="AM41" i="3"/>
  <c r="AM42" i="3"/>
  <c r="AM45" i="3"/>
  <c r="AM49" i="3"/>
  <c r="I36" i="6"/>
  <c r="I51" i="5"/>
  <c r="J36" i="6" l="1"/>
  <c r="J51" i="5"/>
  <c r="AN11" i="3"/>
  <c r="AN14" i="3"/>
  <c r="AO2" i="3"/>
  <c r="AN24" i="3"/>
  <c r="AN8" i="3"/>
  <c r="AN16" i="3"/>
  <c r="AN15" i="3"/>
  <c r="AN27" i="3"/>
  <c r="AN28" i="3"/>
  <c r="AN31" i="3"/>
  <c r="AN36" i="3"/>
  <c r="AN41" i="3"/>
  <c r="AN42" i="3"/>
  <c r="AN45" i="3"/>
  <c r="AN49" i="3"/>
  <c r="AN50" i="3"/>
  <c r="AO15" i="6"/>
  <c r="AO14" i="6"/>
  <c r="AP2" i="6"/>
  <c r="AO21" i="6"/>
  <c r="AO11" i="6"/>
  <c r="AO7" i="6"/>
  <c r="AO8" i="6"/>
  <c r="AO22" i="6"/>
  <c r="AO23" i="6"/>
  <c r="AO26" i="6"/>
  <c r="AO27" i="6"/>
  <c r="AO30" i="6"/>
  <c r="AO31" i="6"/>
  <c r="AO32" i="6"/>
  <c r="AO35" i="6"/>
  <c r="AO16" i="4"/>
  <c r="AO15" i="4"/>
  <c r="AP2" i="4"/>
  <c r="AO22" i="4"/>
  <c r="AO8" i="4"/>
  <c r="AO14" i="4"/>
  <c r="AO11" i="4"/>
  <c r="AO23" i="4"/>
  <c r="AO24" i="4"/>
  <c r="AO27" i="4"/>
  <c r="AO30" i="4"/>
  <c r="AO31" i="4"/>
  <c r="AO32" i="4"/>
  <c r="AO33" i="4"/>
  <c r="AO36" i="4"/>
  <c r="AO42" i="4"/>
  <c r="H43" i="4"/>
  <c r="AK42" i="4"/>
  <c r="P42" i="4"/>
  <c r="T42" i="4"/>
  <c r="Y42" i="4"/>
  <c r="AE42" i="4"/>
  <c r="AA42" i="4"/>
  <c r="M42" i="4"/>
  <c r="AM42" i="4"/>
  <c r="X42" i="4"/>
  <c r="Q42" i="4"/>
  <c r="AC42" i="4"/>
  <c r="L42" i="4"/>
  <c r="AH42" i="4"/>
  <c r="Z42" i="4"/>
  <c r="AJ42" i="4"/>
  <c r="S42" i="4"/>
  <c r="AI42" i="4"/>
  <c r="O42" i="4"/>
  <c r="V42" i="4"/>
  <c r="N42" i="4"/>
  <c r="AL42" i="4"/>
  <c r="W42" i="4"/>
  <c r="AG42" i="4"/>
  <c r="U42" i="4"/>
  <c r="AB42" i="4"/>
  <c r="R42" i="4"/>
  <c r="AD42" i="4"/>
  <c r="AF42" i="4"/>
  <c r="AN42" i="4"/>
  <c r="AP2" i="5"/>
  <c r="AO16" i="5"/>
  <c r="AO17" i="5"/>
  <c r="AO11" i="5"/>
  <c r="AO8" i="5"/>
  <c r="AO25" i="5"/>
  <c r="AO15" i="5"/>
  <c r="AO28" i="5"/>
  <c r="AO29" i="5"/>
  <c r="AO32" i="5"/>
  <c r="AO37" i="5"/>
  <c r="AO42" i="5"/>
  <c r="AO43" i="5"/>
  <c r="AO46" i="5"/>
  <c r="AO50" i="5"/>
  <c r="G53" i="3"/>
  <c r="AJ50" i="3"/>
  <c r="V50" i="3"/>
  <c r="AD50" i="3"/>
  <c r="AC50" i="3"/>
  <c r="AH50" i="3"/>
  <c r="AL50" i="3"/>
  <c r="R50" i="3"/>
  <c r="U50" i="3"/>
  <c r="X50" i="3"/>
  <c r="Y50" i="3"/>
  <c r="N50" i="3"/>
  <c r="K50" i="3"/>
  <c r="AB50" i="3"/>
  <c r="AG50" i="3"/>
  <c r="AK50" i="3"/>
  <c r="P50" i="3"/>
  <c r="W50" i="3"/>
  <c r="AF50" i="3"/>
  <c r="M50" i="3"/>
  <c r="T50" i="3"/>
  <c r="AA50" i="3"/>
  <c r="AM50" i="3"/>
  <c r="AE50" i="3"/>
  <c r="O50" i="3"/>
  <c r="Z50" i="3"/>
  <c r="S50" i="3"/>
  <c r="AI50" i="3"/>
  <c r="L50" i="3"/>
  <c r="Q50" i="3"/>
  <c r="AP17" i="5" l="1"/>
  <c r="AP16" i="5"/>
  <c r="AP11" i="5"/>
  <c r="AQ2" i="5"/>
  <c r="AP15" i="5"/>
  <c r="AP25" i="5"/>
  <c r="AP8" i="5"/>
  <c r="AP28" i="5"/>
  <c r="AP29" i="5"/>
  <c r="AP32" i="5"/>
  <c r="AP37" i="5"/>
  <c r="AP42" i="5"/>
  <c r="AP43" i="5"/>
  <c r="AP46" i="5"/>
  <c r="AP50" i="5"/>
  <c r="AP51" i="5"/>
  <c r="AQ2" i="4"/>
  <c r="AP16" i="4"/>
  <c r="AP15" i="4"/>
  <c r="AP11" i="4"/>
  <c r="AP8" i="4"/>
  <c r="AP22" i="4"/>
  <c r="AP14" i="4"/>
  <c r="AP23" i="4"/>
  <c r="AP24" i="4"/>
  <c r="AP27" i="4"/>
  <c r="AP30" i="4"/>
  <c r="AP31" i="4"/>
  <c r="AP32" i="4"/>
  <c r="AP33" i="4"/>
  <c r="AP36" i="4"/>
  <c r="AP42" i="4"/>
  <c r="AO15" i="3"/>
  <c r="AO14" i="3"/>
  <c r="AO11" i="3"/>
  <c r="AP2" i="3"/>
  <c r="AO24" i="3"/>
  <c r="AO8" i="3"/>
  <c r="AO16" i="3"/>
  <c r="AO27" i="3"/>
  <c r="AO28" i="3"/>
  <c r="AO31" i="3"/>
  <c r="AO36" i="3"/>
  <c r="AO41" i="3"/>
  <c r="AO42" i="3"/>
  <c r="AO45" i="3"/>
  <c r="AO49" i="3"/>
  <c r="AO50" i="3"/>
  <c r="G54" i="5"/>
  <c r="Q51" i="5"/>
  <c r="Y51" i="5"/>
  <c r="AH51" i="5"/>
  <c r="AM51" i="5"/>
  <c r="Z51" i="5"/>
  <c r="AE51" i="5"/>
  <c r="AB51" i="5"/>
  <c r="K51" i="5"/>
  <c r="AC51" i="5"/>
  <c r="AF51" i="5"/>
  <c r="X51" i="5"/>
  <c r="AD51" i="5"/>
  <c r="S51" i="5"/>
  <c r="V51" i="5"/>
  <c r="W51" i="5"/>
  <c r="O51" i="5"/>
  <c r="L51" i="5"/>
  <c r="N51" i="5"/>
  <c r="P51" i="5"/>
  <c r="AL51" i="5"/>
  <c r="AJ51" i="5"/>
  <c r="AG51" i="5"/>
  <c r="U51" i="5"/>
  <c r="R51" i="5"/>
  <c r="AI51" i="5"/>
  <c r="M51" i="5"/>
  <c r="AK51" i="5"/>
  <c r="T51" i="5"/>
  <c r="AO51" i="5"/>
  <c r="AA51" i="5"/>
  <c r="AN51" i="5"/>
  <c r="AQ2" i="6"/>
  <c r="AP15" i="6"/>
  <c r="AP11" i="6"/>
  <c r="AP7" i="6"/>
  <c r="AP21" i="6"/>
  <c r="AP14" i="6"/>
  <c r="AP8" i="6"/>
  <c r="AP22" i="6"/>
  <c r="AP23" i="6"/>
  <c r="AP26" i="6"/>
  <c r="AP27" i="6"/>
  <c r="AP30" i="6"/>
  <c r="AP31" i="6"/>
  <c r="AP32" i="6"/>
  <c r="AP35" i="6"/>
  <c r="AP36" i="6"/>
  <c r="G39" i="6"/>
  <c r="AM36" i="6"/>
  <c r="T36" i="6"/>
  <c r="AD36" i="6"/>
  <c r="AC36" i="6"/>
  <c r="AL36" i="6"/>
  <c r="AB36" i="6"/>
  <c r="AG36" i="6"/>
  <c r="AF36" i="6"/>
  <c r="Q36" i="6"/>
  <c r="S36" i="6"/>
  <c r="M36" i="6"/>
  <c r="AK36" i="6"/>
  <c r="Y36" i="6"/>
  <c r="R36" i="6"/>
  <c r="W36" i="6"/>
  <c r="AA36" i="6"/>
  <c r="V36" i="6"/>
  <c r="P36" i="6"/>
  <c r="AO36" i="6"/>
  <c r="U36" i="6"/>
  <c r="AH36" i="6"/>
  <c r="Z36" i="6"/>
  <c r="L36" i="6"/>
  <c r="X36" i="6"/>
  <c r="O36" i="6"/>
  <c r="AJ36" i="6"/>
  <c r="K36" i="6"/>
  <c r="N36" i="6"/>
  <c r="AI36" i="6"/>
  <c r="AE36" i="6"/>
  <c r="AN36" i="6"/>
  <c r="I53" i="3"/>
  <c r="J43" i="4"/>
  <c r="K43" i="4" l="1"/>
  <c r="J53" i="3"/>
  <c r="AP53" i="3" s="1"/>
  <c r="AQ11" i="6"/>
  <c r="AQ21" i="6"/>
  <c r="AQ14" i="6"/>
  <c r="AQ15" i="6"/>
  <c r="AQ7" i="6"/>
  <c r="AQ8" i="6"/>
  <c r="AQ22" i="6"/>
  <c r="AQ23" i="6"/>
  <c r="AQ26" i="6"/>
  <c r="AQ27" i="6"/>
  <c r="AQ30" i="6"/>
  <c r="AQ31" i="6"/>
  <c r="AQ32" i="6"/>
  <c r="AQ35" i="6"/>
  <c r="AQ36" i="6"/>
  <c r="AP15" i="3"/>
  <c r="AQ2" i="3"/>
  <c r="AP24" i="3"/>
  <c r="AP14" i="3"/>
  <c r="AP8" i="3"/>
  <c r="AP16" i="3"/>
  <c r="AP11" i="3"/>
  <c r="AP27" i="3"/>
  <c r="AP28" i="3"/>
  <c r="AP31" i="3"/>
  <c r="AP36" i="3"/>
  <c r="AP41" i="3"/>
  <c r="AP42" i="3"/>
  <c r="AP45" i="3"/>
  <c r="AP49" i="3"/>
  <c r="AP50" i="3"/>
  <c r="AQ11" i="5"/>
  <c r="AQ17" i="5"/>
  <c r="AQ15" i="5"/>
  <c r="AQ8" i="5"/>
  <c r="AQ25" i="5"/>
  <c r="AQ16" i="5"/>
  <c r="AQ28" i="5"/>
  <c r="AQ29" i="5"/>
  <c r="AQ32" i="5"/>
  <c r="AQ37" i="5"/>
  <c r="AQ42" i="5"/>
  <c r="AQ43" i="5"/>
  <c r="AQ46" i="5"/>
  <c r="AQ50" i="5"/>
  <c r="AQ51" i="5"/>
  <c r="AQ16" i="4"/>
  <c r="AQ14" i="4"/>
  <c r="AQ11" i="4"/>
  <c r="AR2" i="4"/>
  <c r="AQ22" i="4"/>
  <c r="AQ15" i="4"/>
  <c r="AQ8" i="4"/>
  <c r="AQ23" i="4"/>
  <c r="AQ24" i="4"/>
  <c r="AQ27" i="4"/>
  <c r="AQ30" i="4"/>
  <c r="AQ31" i="4"/>
  <c r="AQ32" i="4"/>
  <c r="AQ33" i="4"/>
  <c r="AQ36" i="4"/>
  <c r="AQ42" i="4"/>
  <c r="I54" i="5"/>
  <c r="I39" i="6"/>
  <c r="J39" i="6" l="1"/>
  <c r="J54" i="5"/>
  <c r="AR22" i="4"/>
  <c r="AR16" i="4"/>
  <c r="AR14" i="4"/>
  <c r="AR15" i="4"/>
  <c r="AR11" i="4"/>
  <c r="AR8" i="4"/>
  <c r="AR23" i="4"/>
  <c r="AR24" i="4"/>
  <c r="AR27" i="4"/>
  <c r="AR30" i="4"/>
  <c r="AR31" i="4"/>
  <c r="AR32" i="4"/>
  <c r="AR33" i="4"/>
  <c r="AR36" i="4"/>
  <c r="AR42" i="4"/>
  <c r="AR43" i="4"/>
  <c r="AQ8" i="3"/>
  <c r="AQ24" i="3"/>
  <c r="AQ14" i="3"/>
  <c r="AQ15" i="3"/>
  <c r="AQ11" i="3"/>
  <c r="AQ16" i="3"/>
  <c r="AQ27" i="3"/>
  <c r="AQ28" i="3"/>
  <c r="AQ31" i="3"/>
  <c r="AQ36" i="3"/>
  <c r="AQ41" i="3"/>
  <c r="AQ42" i="3"/>
  <c r="AQ45" i="3"/>
  <c r="AQ49" i="3"/>
  <c r="AQ50" i="3"/>
  <c r="AQ53" i="3"/>
  <c r="G58" i="3"/>
  <c r="AF53" i="3"/>
  <c r="O53" i="3"/>
  <c r="W53" i="3"/>
  <c r="L53" i="3"/>
  <c r="U53" i="3"/>
  <c r="AO53" i="3"/>
  <c r="AH53" i="3"/>
  <c r="AM53" i="3"/>
  <c r="AK53" i="3"/>
  <c r="N53" i="3"/>
  <c r="R53" i="3"/>
  <c r="Y53" i="3"/>
  <c r="AI53" i="3"/>
  <c r="AL53" i="3"/>
  <c r="AG53" i="3"/>
  <c r="Q53" i="3"/>
  <c r="AC53" i="3"/>
  <c r="AE53" i="3"/>
  <c r="S53" i="3"/>
  <c r="AN53" i="3"/>
  <c r="AD53" i="3"/>
  <c r="P53" i="3"/>
  <c r="X53" i="3"/>
  <c r="Z53" i="3"/>
  <c r="AA53" i="3"/>
  <c r="T53" i="3"/>
  <c r="K53" i="3"/>
  <c r="M53" i="3"/>
  <c r="AB53" i="3"/>
  <c r="AJ53" i="3"/>
  <c r="V53" i="3"/>
  <c r="H44" i="4"/>
  <c r="AP43" i="4"/>
  <c r="AK43" i="4"/>
  <c r="S43" i="4"/>
  <c r="AF43" i="4"/>
  <c r="Y43" i="4"/>
  <c r="AJ43" i="4"/>
  <c r="V43" i="4"/>
  <c r="Q43" i="4"/>
  <c r="L43" i="4"/>
  <c r="AD43" i="4"/>
  <c r="AI43" i="4"/>
  <c r="P43" i="4"/>
  <c r="AM43" i="4"/>
  <c r="R43" i="4"/>
  <c r="AA43" i="4"/>
  <c r="X43" i="4"/>
  <c r="AH43" i="4"/>
  <c r="AQ43" i="4"/>
  <c r="O43" i="4"/>
  <c r="U43" i="4"/>
  <c r="AG43" i="4"/>
  <c r="AL43" i="4"/>
  <c r="AO43" i="4"/>
  <c r="AE43" i="4"/>
  <c r="Z43" i="4"/>
  <c r="T43" i="4"/>
  <c r="AC43" i="4"/>
  <c r="W43" i="4"/>
  <c r="M43" i="4"/>
  <c r="N43" i="4"/>
  <c r="AN43" i="4"/>
  <c r="AB43" i="4"/>
  <c r="G59" i="5" l="1"/>
  <c r="AJ54" i="5"/>
  <c r="X54" i="5"/>
  <c r="Q54" i="5"/>
  <c r="AF54" i="5"/>
  <c r="AA54" i="5"/>
  <c r="M54" i="5"/>
  <c r="AL54" i="5"/>
  <c r="AH54" i="5"/>
  <c r="S54" i="5"/>
  <c r="AE54" i="5"/>
  <c r="R54" i="5"/>
  <c r="W54" i="5"/>
  <c r="AK54" i="5"/>
  <c r="U54" i="5"/>
  <c r="L54" i="5"/>
  <c r="AG54" i="5"/>
  <c r="AP54" i="5"/>
  <c r="T54" i="5"/>
  <c r="V54" i="5"/>
  <c r="Z54" i="5"/>
  <c r="P54" i="5"/>
  <c r="AI54" i="5"/>
  <c r="Y54" i="5"/>
  <c r="K54" i="5"/>
  <c r="AO54" i="5"/>
  <c r="AQ54" i="5"/>
  <c r="O54" i="5"/>
  <c r="AM54" i="5"/>
  <c r="N54" i="5"/>
  <c r="AD54" i="5"/>
  <c r="AB54" i="5"/>
  <c r="AN54" i="5"/>
  <c r="AC54" i="5"/>
  <c r="G40" i="6"/>
  <c r="AK39" i="6"/>
  <c r="AD39" i="6"/>
  <c r="AC39" i="6"/>
  <c r="X39" i="6"/>
  <c r="K39" i="6"/>
  <c r="AP39" i="6"/>
  <c r="AL39" i="6"/>
  <c r="O39" i="6"/>
  <c r="M39" i="6"/>
  <c r="AN39" i="6"/>
  <c r="S39" i="6"/>
  <c r="R39" i="6"/>
  <c r="AB39" i="6"/>
  <c r="AJ39" i="6"/>
  <c r="T39" i="6"/>
  <c r="Q39" i="6"/>
  <c r="W39" i="6"/>
  <c r="AA39" i="6"/>
  <c r="AQ39" i="6"/>
  <c r="AF39" i="6"/>
  <c r="U39" i="6"/>
  <c r="P39" i="6"/>
  <c r="AG39" i="6"/>
  <c r="AH39" i="6"/>
  <c r="AI39" i="6"/>
  <c r="L39" i="6"/>
  <c r="V39" i="6"/>
  <c r="Y39" i="6"/>
  <c r="AM39" i="6"/>
  <c r="Z39" i="6"/>
  <c r="AE39" i="6"/>
  <c r="AO39" i="6"/>
  <c r="N39" i="6"/>
  <c r="I58" i="3"/>
  <c r="J44" i="4"/>
  <c r="K44" i="4" l="1"/>
  <c r="J58" i="3"/>
  <c r="I40" i="6"/>
  <c r="I59" i="5"/>
  <c r="J40" i="6" l="1"/>
  <c r="J59" i="5"/>
  <c r="G66" i="3"/>
  <c r="AM58" i="3"/>
  <c r="AE58" i="3"/>
  <c r="K58" i="3"/>
  <c r="V58" i="3"/>
  <c r="AB58" i="3"/>
  <c r="P58" i="3"/>
  <c r="AK58" i="3"/>
  <c r="O58" i="3"/>
  <c r="Q58" i="3"/>
  <c r="AQ58" i="3"/>
  <c r="W58" i="3"/>
  <c r="L58" i="3"/>
  <c r="AJ58" i="3"/>
  <c r="AD58" i="3"/>
  <c r="AF58" i="3"/>
  <c r="AA58" i="3"/>
  <c r="S58" i="3"/>
  <c r="AH58" i="3"/>
  <c r="X58" i="3"/>
  <c r="AP58" i="3"/>
  <c r="Z58" i="3"/>
  <c r="T58" i="3"/>
  <c r="N58" i="3"/>
  <c r="AN58" i="3"/>
  <c r="AI58" i="3"/>
  <c r="M58" i="3"/>
  <c r="AO58" i="3"/>
  <c r="Y58" i="3"/>
  <c r="AC58" i="3"/>
  <c r="U58" i="3"/>
  <c r="AL58" i="3"/>
  <c r="AG58" i="3"/>
  <c r="R58" i="3"/>
  <c r="H45" i="4"/>
  <c r="AK44" i="4"/>
  <c r="AB44" i="4"/>
  <c r="AD44" i="4"/>
  <c r="AH44" i="4"/>
  <c r="AA44" i="4"/>
  <c r="N44" i="4"/>
  <c r="X44" i="4"/>
  <c r="AG44" i="4"/>
  <c r="Q44" i="4"/>
  <c r="AM44" i="4"/>
  <c r="W44" i="4"/>
  <c r="R44" i="4"/>
  <c r="AJ44" i="4"/>
  <c r="Y44" i="4"/>
  <c r="AQ44" i="4"/>
  <c r="L44" i="4"/>
  <c r="Z44" i="4"/>
  <c r="M44" i="4"/>
  <c r="V44" i="4"/>
  <c r="P44" i="4"/>
  <c r="AR44" i="4"/>
  <c r="AP44" i="4"/>
  <c r="AO44" i="4"/>
  <c r="AF44" i="4"/>
  <c r="U44" i="4"/>
  <c r="AC44" i="4"/>
  <c r="T44" i="4"/>
  <c r="AL44" i="4"/>
  <c r="O44" i="4"/>
  <c r="AE44" i="4"/>
  <c r="S44" i="4"/>
  <c r="AN44" i="4"/>
  <c r="AI44" i="4"/>
  <c r="G67" i="5" l="1"/>
  <c r="AF59" i="5"/>
  <c r="AK59" i="5"/>
  <c r="AI59" i="5"/>
  <c r="W59" i="5"/>
  <c r="P59" i="5"/>
  <c r="S59" i="5"/>
  <c r="O59" i="5"/>
  <c r="AA59" i="5"/>
  <c r="AL59" i="5"/>
  <c r="U59" i="5"/>
  <c r="Q59" i="5"/>
  <c r="AH59" i="5"/>
  <c r="AC59" i="5"/>
  <c r="AD59" i="5"/>
  <c r="AB59" i="5"/>
  <c r="AG59" i="5"/>
  <c r="X59" i="5"/>
  <c r="N59" i="5"/>
  <c r="AM59" i="5"/>
  <c r="AP59" i="5"/>
  <c r="Z59" i="5"/>
  <c r="AE59" i="5"/>
  <c r="T59" i="5"/>
  <c r="L59" i="5"/>
  <c r="K59" i="5"/>
  <c r="M59" i="5"/>
  <c r="AJ59" i="5"/>
  <c r="Y59" i="5"/>
  <c r="V59" i="5"/>
  <c r="AN59" i="5"/>
  <c r="AQ59" i="5"/>
  <c r="AO59" i="5"/>
  <c r="R59" i="5"/>
  <c r="G43" i="6"/>
  <c r="AM40" i="6"/>
  <c r="AK40" i="6"/>
  <c r="U40" i="6"/>
  <c r="Q40" i="6"/>
  <c r="AN40" i="6"/>
  <c r="V40" i="6"/>
  <c r="AH40" i="6"/>
  <c r="AC40" i="6"/>
  <c r="Y40" i="6"/>
  <c r="R40" i="6"/>
  <c r="M40" i="6"/>
  <c r="AB40" i="6"/>
  <c r="AA40" i="6"/>
  <c r="AO40" i="6"/>
  <c r="AP40" i="6"/>
  <c r="K40" i="6"/>
  <c r="S40" i="6"/>
  <c r="AG40" i="6"/>
  <c r="P40" i="6"/>
  <c r="AF40" i="6"/>
  <c r="AD40" i="6"/>
  <c r="W40" i="6"/>
  <c r="Z40" i="6"/>
  <c r="AQ40" i="6"/>
  <c r="AE40" i="6"/>
  <c r="O40" i="6"/>
  <c r="X40" i="6"/>
  <c r="AL40" i="6"/>
  <c r="N40" i="6"/>
  <c r="AJ40" i="6"/>
  <c r="AI40" i="6"/>
  <c r="T40" i="6"/>
  <c r="L40" i="6"/>
  <c r="J45" i="4"/>
  <c r="I66" i="3"/>
  <c r="K45" i="4" l="1"/>
  <c r="J66" i="3"/>
  <c r="I43" i="6"/>
  <c r="I67" i="5"/>
  <c r="J67" i="5" l="1"/>
  <c r="J43" i="6"/>
  <c r="G67" i="3"/>
  <c r="AJ66" i="3"/>
  <c r="K66" i="3"/>
  <c r="Q66" i="3"/>
  <c r="V66" i="3"/>
  <c r="Y66" i="3"/>
  <c r="AN66" i="3"/>
  <c r="AQ66" i="3"/>
  <c r="AP66" i="3"/>
  <c r="N66" i="3"/>
  <c r="AI66" i="3"/>
  <c r="AD66" i="3"/>
  <c r="AC66" i="3"/>
  <c r="P66" i="3"/>
  <c r="AM66" i="3"/>
  <c r="AA66" i="3"/>
  <c r="AL66" i="3"/>
  <c r="AB66" i="3"/>
  <c r="M66" i="3"/>
  <c r="AH66" i="3"/>
  <c r="AF66" i="3"/>
  <c r="X66" i="3"/>
  <c r="U66" i="3"/>
  <c r="W66" i="3"/>
  <c r="T66" i="3"/>
  <c r="O66" i="3"/>
  <c r="R66" i="3"/>
  <c r="AE66" i="3"/>
  <c r="AK66" i="3"/>
  <c r="AO66" i="3"/>
  <c r="AG66" i="3"/>
  <c r="S66" i="3"/>
  <c r="Z66" i="3"/>
  <c r="L66" i="3"/>
  <c r="H51" i="4"/>
  <c r="AO45" i="4"/>
  <c r="AP45" i="4"/>
  <c r="AI45" i="4"/>
  <c r="AK45" i="4"/>
  <c r="AE45" i="4"/>
  <c r="AB45" i="4"/>
  <c r="M45" i="4"/>
  <c r="W45" i="4"/>
  <c r="U45" i="4"/>
  <c r="P45" i="4"/>
  <c r="AG45" i="4"/>
  <c r="S45" i="4"/>
  <c r="AN45" i="4"/>
  <c r="AM45" i="4"/>
  <c r="L45" i="4"/>
  <c r="R45" i="4"/>
  <c r="AD45" i="4"/>
  <c r="AA45" i="4"/>
  <c r="AF45" i="4"/>
  <c r="T45" i="4"/>
  <c r="O45" i="4"/>
  <c r="Z45" i="4"/>
  <c r="AH45" i="4"/>
  <c r="Y45" i="4"/>
  <c r="AQ45" i="4"/>
  <c r="V45" i="4"/>
  <c r="X45" i="4"/>
  <c r="AC45" i="4"/>
  <c r="AJ45" i="4"/>
  <c r="AR45" i="4"/>
  <c r="Q45" i="4"/>
  <c r="N45" i="4"/>
  <c r="AL45" i="4"/>
  <c r="G44" i="6" l="1"/>
  <c r="AG43" i="6"/>
  <c r="AA43" i="6"/>
  <c r="AP43" i="6"/>
  <c r="N43" i="6"/>
  <c r="AF43" i="6"/>
  <c r="S43" i="6"/>
  <c r="W43" i="6"/>
  <c r="AL43" i="6"/>
  <c r="AO43" i="6"/>
  <c r="V43" i="6"/>
  <c r="AE43" i="6"/>
  <c r="AJ43" i="6"/>
  <c r="M43" i="6"/>
  <c r="L43" i="6"/>
  <c r="AC43" i="6"/>
  <c r="K43" i="6"/>
  <c r="Q43" i="6"/>
  <c r="AI43" i="6"/>
  <c r="Z43" i="6"/>
  <c r="AK43" i="6"/>
  <c r="AQ43" i="6"/>
  <c r="Y43" i="6"/>
  <c r="AN43" i="6"/>
  <c r="P43" i="6"/>
  <c r="O43" i="6"/>
  <c r="T43" i="6"/>
  <c r="X43" i="6"/>
  <c r="AM43" i="6"/>
  <c r="R43" i="6"/>
  <c r="U43" i="6"/>
  <c r="AD43" i="6"/>
  <c r="AB43" i="6"/>
  <c r="AH43" i="6"/>
  <c r="G68" i="5"/>
  <c r="AC67" i="5"/>
  <c r="AK67" i="5"/>
  <c r="AJ67" i="5"/>
  <c r="AI67" i="5"/>
  <c r="AG67" i="5"/>
  <c r="U67" i="5"/>
  <c r="R67" i="5"/>
  <c r="T67" i="5"/>
  <c r="AA67" i="5"/>
  <c r="W67" i="5"/>
  <c r="Q67" i="5"/>
  <c r="Y67" i="5"/>
  <c r="AO67" i="5"/>
  <c r="O67" i="5"/>
  <c r="N67" i="5"/>
  <c r="AQ67" i="5"/>
  <c r="AM67" i="5"/>
  <c r="Z67" i="5"/>
  <c r="AF67" i="5"/>
  <c r="AB67" i="5"/>
  <c r="M67" i="5"/>
  <c r="X67" i="5"/>
  <c r="AH67" i="5"/>
  <c r="P67" i="5"/>
  <c r="AD67" i="5"/>
  <c r="K67" i="5"/>
  <c r="S67" i="5"/>
  <c r="L67" i="5"/>
  <c r="V67" i="5"/>
  <c r="AN67" i="5"/>
  <c r="AP67" i="5"/>
  <c r="AL67" i="5"/>
  <c r="AE67" i="5"/>
  <c r="J51" i="4"/>
  <c r="I67" i="3"/>
  <c r="K51" i="4" l="1"/>
  <c r="J67" i="3"/>
  <c r="I44" i="6"/>
  <c r="I68" i="5"/>
  <c r="J68" i="5" l="1"/>
  <c r="J44" i="6"/>
  <c r="G68" i="3"/>
  <c r="M67" i="3"/>
  <c r="AO67" i="3"/>
  <c r="AJ67" i="3"/>
  <c r="AN67" i="3"/>
  <c r="AH67" i="3"/>
  <c r="AB67" i="3"/>
  <c r="T67" i="3"/>
  <c r="L67" i="3"/>
  <c r="W67" i="3"/>
  <c r="O67" i="3"/>
  <c r="AC67" i="3"/>
  <c r="K67" i="3"/>
  <c r="AP67" i="3"/>
  <c r="AG67" i="3"/>
  <c r="AA67" i="3"/>
  <c r="Y67" i="3"/>
  <c r="AF67" i="3"/>
  <c r="S67" i="3"/>
  <c r="N67" i="3"/>
  <c r="P67" i="3"/>
  <c r="V67" i="3"/>
  <c r="AD67" i="3"/>
  <c r="AM67" i="3"/>
  <c r="AL67" i="3"/>
  <c r="AE67" i="3"/>
  <c r="Z67" i="3"/>
  <c r="AQ67" i="3"/>
  <c r="AI67" i="3"/>
  <c r="R67" i="3"/>
  <c r="AK67" i="3"/>
  <c r="X67" i="3"/>
  <c r="Q67" i="3"/>
  <c r="U67" i="3"/>
  <c r="H54" i="4"/>
  <c r="AI51" i="4"/>
  <c r="AP51" i="4"/>
  <c r="U51" i="4"/>
  <c r="AB51" i="4"/>
  <c r="Y51" i="4"/>
  <c r="AD51" i="4"/>
  <c r="AM51" i="4"/>
  <c r="AA51" i="4"/>
  <c r="O51" i="4"/>
  <c r="R51" i="4"/>
  <c r="T51" i="4"/>
  <c r="Z51" i="4"/>
  <c r="AR51" i="4"/>
  <c r="AO51" i="4"/>
  <c r="AL51" i="4"/>
  <c r="W51" i="4"/>
  <c r="AG51" i="4"/>
  <c r="AH51" i="4"/>
  <c r="AC51" i="4"/>
  <c r="P51" i="4"/>
  <c r="X51" i="4"/>
  <c r="Q51" i="4"/>
  <c r="AK51" i="4"/>
  <c r="V51" i="4"/>
  <c r="N51" i="4"/>
  <c r="AJ51" i="4"/>
  <c r="M51" i="4"/>
  <c r="AQ51" i="4"/>
  <c r="AE51" i="4"/>
  <c r="L51" i="4"/>
  <c r="AN51" i="4"/>
  <c r="S51" i="4"/>
  <c r="AF51" i="4"/>
  <c r="G52" i="6" l="1"/>
  <c r="R44" i="6"/>
  <c r="L44" i="6"/>
  <c r="W44" i="6"/>
  <c r="AD44" i="6"/>
  <c r="AM44" i="6"/>
  <c r="M44" i="6"/>
  <c r="X44" i="6"/>
  <c r="AP44" i="6"/>
  <c r="Z44" i="6"/>
  <c r="V44" i="6"/>
  <c r="P44" i="6"/>
  <c r="AL44" i="6"/>
  <c r="AN44" i="6"/>
  <c r="AC44" i="6"/>
  <c r="K44" i="6"/>
  <c r="AJ44" i="6"/>
  <c r="T44" i="6"/>
  <c r="U44" i="6"/>
  <c r="Y44" i="6"/>
  <c r="AB44" i="6"/>
  <c r="AH44" i="6"/>
  <c r="AF44" i="6"/>
  <c r="N44" i="6"/>
  <c r="Q44" i="6"/>
  <c r="AO44" i="6"/>
  <c r="AK44" i="6"/>
  <c r="AA44" i="6"/>
  <c r="O44" i="6"/>
  <c r="AI44" i="6"/>
  <c r="AG44" i="6"/>
  <c r="S44" i="6"/>
  <c r="AQ44" i="6"/>
  <c r="AE44" i="6"/>
  <c r="G71" i="5"/>
  <c r="Z68" i="5"/>
  <c r="AC68" i="5"/>
  <c r="AN68" i="5"/>
  <c r="AI68" i="5"/>
  <c r="U68" i="5"/>
  <c r="AA68" i="5"/>
  <c r="AF68" i="5"/>
  <c r="AJ68" i="5"/>
  <c r="AP68" i="5"/>
  <c r="L68" i="5"/>
  <c r="AB68" i="5"/>
  <c r="P68" i="5"/>
  <c r="N68" i="5"/>
  <c r="K68" i="5"/>
  <c r="AH68" i="5"/>
  <c r="Y68" i="5"/>
  <c r="T68" i="5"/>
  <c r="AM68" i="5"/>
  <c r="AL68" i="5"/>
  <c r="AE68" i="5"/>
  <c r="V68" i="5"/>
  <c r="M68" i="5"/>
  <c r="Q68" i="5"/>
  <c r="O68" i="5"/>
  <c r="AO68" i="5"/>
  <c r="AG68" i="5"/>
  <c r="R68" i="5"/>
  <c r="W68" i="5"/>
  <c r="X68" i="5"/>
  <c r="AQ68" i="5"/>
  <c r="AK68" i="5"/>
  <c r="S68" i="5"/>
  <c r="AD68" i="5"/>
  <c r="I68" i="3"/>
  <c r="J54" i="4"/>
  <c r="K54" i="4" l="1"/>
  <c r="J68" i="3"/>
  <c r="I71" i="5"/>
  <c r="I52" i="6"/>
  <c r="J52" i="6" l="1"/>
  <c r="J71" i="5"/>
  <c r="G69" i="3"/>
  <c r="AP68" i="3"/>
  <c r="K68" i="3"/>
  <c r="N68" i="3"/>
  <c r="O68" i="3"/>
  <c r="AE68" i="3"/>
  <c r="AK68" i="3"/>
  <c r="AN68" i="3"/>
  <c r="T68" i="3"/>
  <c r="AH68" i="3"/>
  <c r="AA68" i="3"/>
  <c r="S68" i="3"/>
  <c r="M68" i="3"/>
  <c r="AJ68" i="3"/>
  <c r="AM68" i="3"/>
  <c r="AG68" i="3"/>
  <c r="AI68" i="3"/>
  <c r="Z68" i="3"/>
  <c r="Y68" i="3"/>
  <c r="R68" i="3"/>
  <c r="AC68" i="3"/>
  <c r="AQ68" i="3"/>
  <c r="P68" i="3"/>
  <c r="L68" i="3"/>
  <c r="AD68" i="3"/>
  <c r="V68" i="3"/>
  <c r="AF68" i="3"/>
  <c r="AL68" i="3"/>
  <c r="AO68" i="3"/>
  <c r="W68" i="3"/>
  <c r="U68" i="3"/>
  <c r="X68" i="3"/>
  <c r="AB68" i="3"/>
  <c r="Q68" i="3"/>
  <c r="H55" i="4"/>
  <c r="AM54" i="4"/>
  <c r="T54" i="4"/>
  <c r="W54" i="4"/>
  <c r="AH54" i="4"/>
  <c r="AC54" i="4"/>
  <c r="AR54" i="4"/>
  <c r="AO54" i="4"/>
  <c r="AD54" i="4"/>
  <c r="Z54" i="4"/>
  <c r="S54" i="4"/>
  <c r="AE54" i="4"/>
  <c r="V54" i="4"/>
  <c r="AA54" i="4"/>
  <c r="AL54" i="4"/>
  <c r="Q54" i="4"/>
  <c r="AN54" i="4"/>
  <c r="M54" i="4"/>
  <c r="AB54" i="4"/>
  <c r="AJ54" i="4"/>
  <c r="P54" i="4"/>
  <c r="R54" i="4"/>
  <c r="X54" i="4"/>
  <c r="AK54" i="4"/>
  <c r="AP54" i="4"/>
  <c r="L54" i="4"/>
  <c r="O54" i="4"/>
  <c r="AI54" i="4"/>
  <c r="U54" i="4"/>
  <c r="Y54" i="4"/>
  <c r="N54" i="4"/>
  <c r="AG54" i="4"/>
  <c r="AF54" i="4"/>
  <c r="AQ54" i="4"/>
  <c r="G72" i="5" l="1"/>
  <c r="AN71" i="5"/>
  <c r="W71" i="5"/>
  <c r="Q71" i="5"/>
  <c r="AI71" i="5"/>
  <c r="T71" i="5"/>
  <c r="AQ71" i="5"/>
  <c r="AB71" i="5"/>
  <c r="AD71" i="5"/>
  <c r="AP71" i="5"/>
  <c r="AL71" i="5"/>
  <c r="AM71" i="5"/>
  <c r="N71" i="5"/>
  <c r="V71" i="5"/>
  <c r="AF71" i="5"/>
  <c r="R71" i="5"/>
  <c r="AC71" i="5"/>
  <c r="S71" i="5"/>
  <c r="AA71" i="5"/>
  <c r="Z71" i="5"/>
  <c r="AE71" i="5"/>
  <c r="Y71" i="5"/>
  <c r="U71" i="5"/>
  <c r="X71" i="5"/>
  <c r="P71" i="5"/>
  <c r="AJ71" i="5"/>
  <c r="AO71" i="5"/>
  <c r="AH71" i="5"/>
  <c r="M71" i="5"/>
  <c r="AG71" i="5"/>
  <c r="K71" i="5"/>
  <c r="AK71" i="5"/>
  <c r="L71" i="5"/>
  <c r="O71" i="5"/>
  <c r="G53" i="6"/>
  <c r="S52" i="6"/>
  <c r="L52" i="6"/>
  <c r="AL52" i="6"/>
  <c r="X52" i="6"/>
  <c r="V52" i="6"/>
  <c r="AP52" i="6"/>
  <c r="AO52" i="6"/>
  <c r="Z52" i="6"/>
  <c r="AQ52" i="6"/>
  <c r="AA52" i="6"/>
  <c r="AJ52" i="6"/>
  <c r="R52" i="6"/>
  <c r="P52" i="6"/>
  <c r="AC52" i="6"/>
  <c r="K52" i="6"/>
  <c r="AH52" i="6"/>
  <c r="AD52" i="6"/>
  <c r="AK52" i="6"/>
  <c r="W52" i="6"/>
  <c r="T52" i="6"/>
  <c r="N52" i="6"/>
  <c r="AI52" i="6"/>
  <c r="AE52" i="6"/>
  <c r="Q52" i="6"/>
  <c r="O52" i="6"/>
  <c r="Y52" i="6"/>
  <c r="AG52" i="6"/>
  <c r="AF52" i="6"/>
  <c r="AN52" i="6"/>
  <c r="U52" i="6"/>
  <c r="AM52" i="6"/>
  <c r="M52" i="6"/>
  <c r="AB52" i="6"/>
  <c r="J55" i="4"/>
  <c r="I69" i="3"/>
  <c r="J69" i="3" l="1"/>
  <c r="K55" i="4"/>
  <c r="I72" i="5"/>
  <c r="I53" i="6"/>
  <c r="J53" i="6" l="1"/>
  <c r="J72" i="5"/>
  <c r="H58" i="4"/>
  <c r="AQ55" i="4"/>
  <c r="P55" i="4"/>
  <c r="O55" i="4"/>
  <c r="AN55" i="4"/>
  <c r="Y55" i="4"/>
  <c r="AG55" i="4"/>
  <c r="AM55" i="4"/>
  <c r="AI55" i="4"/>
  <c r="S55" i="4"/>
  <c r="W55" i="4"/>
  <c r="N55" i="4"/>
  <c r="R55" i="4"/>
  <c r="M55" i="4"/>
  <c r="AH55" i="4"/>
  <c r="Q55" i="4"/>
  <c r="AP55" i="4"/>
  <c r="AL55" i="4"/>
  <c r="AE55" i="4"/>
  <c r="AF55" i="4"/>
  <c r="X55" i="4"/>
  <c r="AD55" i="4"/>
  <c r="V55" i="4"/>
  <c r="AK55" i="4"/>
  <c r="AB55" i="4"/>
  <c r="L55" i="4"/>
  <c r="U55" i="4"/>
  <c r="AA55" i="4"/>
  <c r="AJ55" i="4"/>
  <c r="AR55" i="4"/>
  <c r="T55" i="4"/>
  <c r="Z55" i="4"/>
  <c r="AC55" i="4"/>
  <c r="AO55" i="4"/>
  <c r="G77" i="3"/>
  <c r="AM69" i="3"/>
  <c r="AL69" i="3"/>
  <c r="U69" i="3"/>
  <c r="AB69" i="3"/>
  <c r="Y69" i="3"/>
  <c r="AG69" i="3"/>
  <c r="Q69" i="3"/>
  <c r="L69" i="3"/>
  <c r="S69" i="3"/>
  <c r="AF69" i="3"/>
  <c r="AK69" i="3"/>
  <c r="Z69" i="3"/>
  <c r="X69" i="3"/>
  <c r="AN69" i="3"/>
  <c r="P69" i="3"/>
  <c r="V69" i="3"/>
  <c r="AD69" i="3"/>
  <c r="AQ69" i="3"/>
  <c r="K69" i="3"/>
  <c r="M69" i="3"/>
  <c r="T69" i="3"/>
  <c r="N69" i="3"/>
  <c r="AJ69" i="3"/>
  <c r="AP69" i="3"/>
  <c r="AO69" i="3"/>
  <c r="AE69" i="3"/>
  <c r="W69" i="3"/>
  <c r="AI69" i="3"/>
  <c r="AC69" i="3"/>
  <c r="AH69" i="3"/>
  <c r="O69" i="3"/>
  <c r="R69" i="3"/>
  <c r="AA69" i="3"/>
  <c r="G75" i="5" l="1"/>
  <c r="W72" i="5"/>
  <c r="AJ72" i="5"/>
  <c r="R72" i="5"/>
  <c r="K72" i="5"/>
  <c r="U72" i="5"/>
  <c r="O72" i="5"/>
  <c r="AA72" i="5"/>
  <c r="Z72" i="5"/>
  <c r="M72" i="5"/>
  <c r="T72" i="5"/>
  <c r="S72" i="5"/>
  <c r="Y72" i="5"/>
  <c r="AN72" i="5"/>
  <c r="AP72" i="5"/>
  <c r="AH72" i="5"/>
  <c r="AI72" i="5"/>
  <c r="AD72" i="5"/>
  <c r="V72" i="5"/>
  <c r="Q72" i="5"/>
  <c r="AE72" i="5"/>
  <c r="AM72" i="5"/>
  <c r="AC72" i="5"/>
  <c r="AG72" i="5"/>
  <c r="X72" i="5"/>
  <c r="P72" i="5"/>
  <c r="AO72" i="5"/>
  <c r="N72" i="5"/>
  <c r="AL72" i="5"/>
  <c r="AQ72" i="5"/>
  <c r="AK72" i="5"/>
  <c r="L72" i="5"/>
  <c r="AB72" i="5"/>
  <c r="AF72" i="5"/>
  <c r="G56" i="6"/>
  <c r="R53" i="6"/>
  <c r="S53" i="6"/>
  <c r="W53" i="6"/>
  <c r="AI53" i="6"/>
  <c r="V53" i="6"/>
  <c r="AK53" i="6"/>
  <c r="P53" i="6"/>
  <c r="AE53" i="6"/>
  <c r="M53" i="6"/>
  <c r="AC53" i="6"/>
  <c r="AH53" i="6"/>
  <c r="AA53" i="6"/>
  <c r="Y53" i="6"/>
  <c r="O53" i="6"/>
  <c r="L53" i="6"/>
  <c r="AQ53" i="6"/>
  <c r="AM53" i="6"/>
  <c r="T53" i="6"/>
  <c r="AO53" i="6"/>
  <c r="U53" i="6"/>
  <c r="Z53" i="6"/>
  <c r="N53" i="6"/>
  <c r="AG53" i="6"/>
  <c r="AN53" i="6"/>
  <c r="K53" i="6"/>
  <c r="AD53" i="6"/>
  <c r="AL53" i="6"/>
  <c r="AP53" i="6"/>
  <c r="Q53" i="6"/>
  <c r="AB53" i="6"/>
  <c r="X53" i="6"/>
  <c r="AJ53" i="6"/>
  <c r="AF53" i="6"/>
  <c r="I77" i="3"/>
  <c r="J58" i="4"/>
  <c r="K58" i="4" l="1"/>
  <c r="J77" i="3"/>
  <c r="I56" i="6"/>
  <c r="I75" i="5"/>
  <c r="J75" i="5" l="1"/>
  <c r="J56" i="6"/>
  <c r="G82" i="3"/>
  <c r="AH77" i="3"/>
  <c r="V77" i="3"/>
  <c r="Q77" i="3"/>
  <c r="AF77" i="3"/>
  <c r="X77" i="3"/>
  <c r="AP77" i="3"/>
  <c r="AB77" i="3"/>
  <c r="N77" i="3"/>
  <c r="T77" i="3"/>
  <c r="AC77" i="3"/>
  <c r="S77" i="3"/>
  <c r="AL77" i="3"/>
  <c r="AI77" i="3"/>
  <c r="M77" i="3"/>
  <c r="L77" i="3"/>
  <c r="AA77" i="3"/>
  <c r="U77" i="3"/>
  <c r="AN77" i="3"/>
  <c r="P77" i="3"/>
  <c r="AG77" i="3"/>
  <c r="Y77" i="3"/>
  <c r="AK77" i="3"/>
  <c r="AE77" i="3"/>
  <c r="K77" i="3"/>
  <c r="Z77" i="3"/>
  <c r="R77" i="3"/>
  <c r="AM77" i="3"/>
  <c r="O77" i="3"/>
  <c r="AQ77" i="3"/>
  <c r="W77" i="3"/>
  <c r="AJ77" i="3"/>
  <c r="AD77" i="3"/>
  <c r="AO77" i="3"/>
  <c r="H59" i="4"/>
  <c r="P58" i="4"/>
  <c r="AC58" i="4"/>
  <c r="AM58" i="4"/>
  <c r="L58" i="4"/>
  <c r="AN58" i="4"/>
  <c r="N58" i="4"/>
  <c r="M58" i="4"/>
  <c r="V58" i="4"/>
  <c r="AD58" i="4"/>
  <c r="AI58" i="4"/>
  <c r="AL58" i="4"/>
  <c r="T58" i="4"/>
  <c r="S58" i="4"/>
  <c r="AR58" i="4"/>
  <c r="X58" i="4"/>
  <c r="AH58" i="4"/>
  <c r="AK58" i="4"/>
  <c r="AF58" i="4"/>
  <c r="W58" i="4"/>
  <c r="AG58" i="4"/>
  <c r="R58" i="4"/>
  <c r="AP58" i="4"/>
  <c r="AB58" i="4"/>
  <c r="AQ58" i="4"/>
  <c r="AA58" i="4"/>
  <c r="Q58" i="4"/>
  <c r="AE58" i="4"/>
  <c r="U58" i="4"/>
  <c r="Y58" i="4"/>
  <c r="O58" i="4"/>
  <c r="AO58" i="4"/>
  <c r="AJ58" i="4"/>
  <c r="Z58" i="4"/>
  <c r="G57" i="6" l="1"/>
  <c r="AF56" i="6"/>
  <c r="AN56" i="6"/>
  <c r="O56" i="6"/>
  <c r="Z56" i="6"/>
  <c r="U56" i="6"/>
  <c r="W56" i="6"/>
  <c r="R56" i="6"/>
  <c r="V56" i="6"/>
  <c r="K56" i="6"/>
  <c r="AC56" i="6"/>
  <c r="L56" i="6"/>
  <c r="AL56" i="6"/>
  <c r="T56" i="6"/>
  <c r="AO56" i="6"/>
  <c r="AM56" i="6"/>
  <c r="AI56" i="6"/>
  <c r="Y56" i="6"/>
  <c r="S56" i="6"/>
  <c r="AE56" i="6"/>
  <c r="AH56" i="6"/>
  <c r="AJ56" i="6"/>
  <c r="Q56" i="6"/>
  <c r="AB56" i="6"/>
  <c r="M56" i="6"/>
  <c r="AG56" i="6"/>
  <c r="X56" i="6"/>
  <c r="AQ56" i="6"/>
  <c r="AP56" i="6"/>
  <c r="AD56" i="6"/>
  <c r="N56" i="6"/>
  <c r="AA56" i="6"/>
  <c r="P56" i="6"/>
  <c r="AK56" i="6"/>
  <c r="G76" i="5"/>
  <c r="AA75" i="5"/>
  <c r="M75" i="5"/>
  <c r="AD75" i="5"/>
  <c r="AF75" i="5"/>
  <c r="AI75" i="5"/>
  <c r="T75" i="5"/>
  <c r="Q75" i="5"/>
  <c r="AG75" i="5"/>
  <c r="O75" i="5"/>
  <c r="W75" i="5"/>
  <c r="S75" i="5"/>
  <c r="AM75" i="5"/>
  <c r="AJ75" i="5"/>
  <c r="L75" i="5"/>
  <c r="Y75" i="5"/>
  <c r="AC75" i="5"/>
  <c r="X75" i="5"/>
  <c r="K75" i="5"/>
  <c r="P75" i="5"/>
  <c r="AB75" i="5"/>
  <c r="R75" i="5"/>
  <c r="AO75" i="5"/>
  <c r="AN75" i="5"/>
  <c r="V75" i="5"/>
  <c r="AQ75" i="5"/>
  <c r="AL75" i="5"/>
  <c r="N75" i="5"/>
  <c r="AH75" i="5"/>
  <c r="U75" i="5"/>
  <c r="AP75" i="5"/>
  <c r="AE75" i="5"/>
  <c r="Z75" i="5"/>
  <c r="AK75" i="5"/>
  <c r="I82" i="3"/>
  <c r="J59" i="4"/>
  <c r="J82" i="3" l="1"/>
  <c r="K59" i="4"/>
  <c r="I57" i="6"/>
  <c r="I76" i="5"/>
  <c r="J76" i="5" l="1"/>
  <c r="J57" i="6"/>
  <c r="H60" i="4"/>
  <c r="AL59" i="4"/>
  <c r="Z59" i="4"/>
  <c r="P59" i="4"/>
  <c r="AQ59" i="4"/>
  <c r="AB59" i="4"/>
  <c r="O59" i="4"/>
  <c r="AM59" i="4"/>
  <c r="T59" i="4"/>
  <c r="R59" i="4"/>
  <c r="AP59" i="4"/>
  <c r="N59" i="4"/>
  <c r="S59" i="4"/>
  <c r="AH59" i="4"/>
  <c r="AA59" i="4"/>
  <c r="AJ59" i="4"/>
  <c r="Q59" i="4"/>
  <c r="W59" i="4"/>
  <c r="M59" i="4"/>
  <c r="L59" i="4"/>
  <c r="AO59" i="4"/>
  <c r="AI59" i="4"/>
  <c r="AR59" i="4"/>
  <c r="Y59" i="4"/>
  <c r="AF59" i="4"/>
  <c r="AG59" i="4"/>
  <c r="AN59" i="4"/>
  <c r="AD59" i="4"/>
  <c r="V59" i="4"/>
  <c r="X59" i="4"/>
  <c r="AC59" i="4"/>
  <c r="AK59" i="4"/>
  <c r="AE59" i="4"/>
  <c r="U59" i="4"/>
  <c r="G83" i="3"/>
  <c r="AH82" i="3"/>
  <c r="AN82" i="3"/>
  <c r="Q82" i="3"/>
  <c r="O82" i="3"/>
  <c r="W82" i="3"/>
  <c r="Z82" i="3"/>
  <c r="AQ82" i="3"/>
  <c r="AK82" i="3"/>
  <c r="AD82" i="3"/>
  <c r="AJ82" i="3"/>
  <c r="L82" i="3"/>
  <c r="U82" i="3"/>
  <c r="AP82" i="3"/>
  <c r="V82" i="3"/>
  <c r="P82" i="3"/>
  <c r="S82" i="3"/>
  <c r="AF82" i="3"/>
  <c r="AL82" i="3"/>
  <c r="AC82" i="3"/>
  <c r="Y82" i="3"/>
  <c r="AB82" i="3"/>
  <c r="R82" i="3"/>
  <c r="AI82" i="3"/>
  <c r="AA82" i="3"/>
  <c r="AG82" i="3"/>
  <c r="AM82" i="3"/>
  <c r="X82" i="3"/>
  <c r="N82" i="3"/>
  <c r="T82" i="3"/>
  <c r="M82" i="3"/>
  <c r="K82" i="3"/>
  <c r="AE82" i="3"/>
  <c r="AO82" i="3"/>
  <c r="G60" i="6" l="1"/>
  <c r="W57" i="6"/>
  <c r="AN57" i="6"/>
  <c r="AP57" i="6"/>
  <c r="T57" i="6"/>
  <c r="M57" i="6"/>
  <c r="U57" i="6"/>
  <c r="AK57" i="6"/>
  <c r="AB57" i="6"/>
  <c r="AL57" i="6"/>
  <c r="AH57" i="6"/>
  <c r="AM57" i="6"/>
  <c r="AI57" i="6"/>
  <c r="O57" i="6"/>
  <c r="AF57" i="6"/>
  <c r="AC57" i="6"/>
  <c r="AA57" i="6"/>
  <c r="Y57" i="6"/>
  <c r="R57" i="6"/>
  <c r="AJ57" i="6"/>
  <c r="S57" i="6"/>
  <c r="K57" i="6"/>
  <c r="AE57" i="6"/>
  <c r="Z57" i="6"/>
  <c r="X57" i="6"/>
  <c r="AQ57" i="6"/>
  <c r="AO57" i="6"/>
  <c r="L57" i="6"/>
  <c r="P57" i="6"/>
  <c r="Q57" i="6"/>
  <c r="N57" i="6"/>
  <c r="V57" i="6"/>
  <c r="AG57" i="6"/>
  <c r="AD57" i="6"/>
  <c r="G79" i="5"/>
  <c r="AP76" i="5"/>
  <c r="AB76" i="5"/>
  <c r="AK76" i="5"/>
  <c r="O76" i="5"/>
  <c r="AJ76" i="5"/>
  <c r="AH76" i="5"/>
  <c r="AF76" i="5"/>
  <c r="V76" i="5"/>
  <c r="AN76" i="5"/>
  <c r="AA76" i="5"/>
  <c r="Z76" i="5"/>
  <c r="Q76" i="5"/>
  <c r="L76" i="5"/>
  <c r="AO76" i="5"/>
  <c r="AE76" i="5"/>
  <c r="AI76" i="5"/>
  <c r="AQ76" i="5"/>
  <c r="U76" i="5"/>
  <c r="S76" i="5"/>
  <c r="AM76" i="5"/>
  <c r="K76" i="5"/>
  <c r="X76" i="5"/>
  <c r="AL76" i="5"/>
  <c r="AC76" i="5"/>
  <c r="M76" i="5"/>
  <c r="P76" i="5"/>
  <c r="N76" i="5"/>
  <c r="AG76" i="5"/>
  <c r="R76" i="5"/>
  <c r="W76" i="5"/>
  <c r="T76" i="5"/>
  <c r="Y76" i="5"/>
  <c r="AD76" i="5"/>
  <c r="I83" i="3"/>
  <c r="J60" i="4"/>
  <c r="J83" i="3" l="1"/>
  <c r="K60" i="4"/>
  <c r="I60" i="6"/>
  <c r="I79" i="5"/>
  <c r="J79" i="5" l="1"/>
  <c r="J60" i="6"/>
  <c r="H63" i="4"/>
  <c r="T60" i="4"/>
  <c r="U60" i="4"/>
  <c r="P60" i="4"/>
  <c r="N60" i="4"/>
  <c r="AQ60" i="4"/>
  <c r="AO60" i="4"/>
  <c r="AJ60" i="4"/>
  <c r="AN60" i="4"/>
  <c r="AR60" i="4"/>
  <c r="AC60" i="4"/>
  <c r="AM60" i="4"/>
  <c r="AD60" i="4"/>
  <c r="R60" i="4"/>
  <c r="O60" i="4"/>
  <c r="S60" i="4"/>
  <c r="Y60" i="4"/>
  <c r="Q60" i="4"/>
  <c r="AP60" i="4"/>
  <c r="AI60" i="4"/>
  <c r="AA60" i="4"/>
  <c r="X60" i="4"/>
  <c r="AF60" i="4"/>
  <c r="V60" i="4"/>
  <c r="M60" i="4"/>
  <c r="AB60" i="4"/>
  <c r="AH60" i="4"/>
  <c r="L60" i="4"/>
  <c r="AL60" i="4"/>
  <c r="Z60" i="4"/>
  <c r="AG60" i="4"/>
  <c r="AK60" i="4"/>
  <c r="W60" i="4"/>
  <c r="AE60" i="4"/>
  <c r="G86" i="3"/>
  <c r="AP83" i="3"/>
  <c r="AI83" i="3"/>
  <c r="AA83" i="3"/>
  <c r="AC83" i="3"/>
  <c r="AF83" i="3"/>
  <c r="S83" i="3"/>
  <c r="N83" i="3"/>
  <c r="Y83" i="3"/>
  <c r="V83" i="3"/>
  <c r="Q83" i="3"/>
  <c r="AM83" i="3"/>
  <c r="P83" i="3"/>
  <c r="L83" i="3"/>
  <c r="AH83" i="3"/>
  <c r="Z83" i="3"/>
  <c r="K83" i="3"/>
  <c r="AG83" i="3"/>
  <c r="R83" i="3"/>
  <c r="M83" i="3"/>
  <c r="U83" i="3"/>
  <c r="AD83" i="3"/>
  <c r="AK83" i="3"/>
  <c r="AQ83" i="3"/>
  <c r="AO83" i="3"/>
  <c r="X83" i="3"/>
  <c r="AE83" i="3"/>
  <c r="AB83" i="3"/>
  <c r="AJ83" i="3"/>
  <c r="T83" i="3"/>
  <c r="O83" i="3"/>
  <c r="W83" i="3"/>
  <c r="AN83" i="3"/>
  <c r="AL83" i="3"/>
  <c r="G63" i="6" l="1"/>
  <c r="AA60" i="6"/>
  <c r="AG60" i="6"/>
  <c r="Z60" i="6"/>
  <c r="Q60" i="6"/>
  <c r="AE60" i="6"/>
  <c r="AC60" i="6"/>
  <c r="AF60" i="6"/>
  <c r="AI60" i="6"/>
  <c r="V60" i="6"/>
  <c r="U60" i="6"/>
  <c r="S60" i="6"/>
  <c r="AP60" i="6"/>
  <c r="AO60" i="6"/>
  <c r="AB60" i="6"/>
  <c r="AJ60" i="6"/>
  <c r="W60" i="6"/>
  <c r="AH60" i="6"/>
  <c r="R60" i="6"/>
  <c r="AM60" i="6"/>
  <c r="M60" i="6"/>
  <c r="AQ60" i="6"/>
  <c r="L60" i="6"/>
  <c r="AN60" i="6"/>
  <c r="Y60" i="6"/>
  <c r="N60" i="6"/>
  <c r="K60" i="6"/>
  <c r="AD60" i="6"/>
  <c r="T60" i="6"/>
  <c r="X60" i="6"/>
  <c r="O60" i="6"/>
  <c r="AL60" i="6"/>
  <c r="P60" i="6"/>
  <c r="AK60" i="6"/>
  <c r="G80" i="5"/>
  <c r="Z79" i="5"/>
  <c r="AG79" i="5"/>
  <c r="AM79" i="5"/>
  <c r="T79" i="5"/>
  <c r="AI79" i="5"/>
  <c r="AC79" i="5"/>
  <c r="P79" i="5"/>
  <c r="AD79" i="5"/>
  <c r="Y79" i="5"/>
  <c r="X79" i="5"/>
  <c r="M79" i="5"/>
  <c r="AP79" i="5"/>
  <c r="AO79" i="5"/>
  <c r="L79" i="5"/>
  <c r="AN79" i="5"/>
  <c r="AB79" i="5"/>
  <c r="O79" i="5"/>
  <c r="AQ79" i="5"/>
  <c r="U79" i="5"/>
  <c r="R79" i="5"/>
  <c r="AF79" i="5"/>
  <c r="AL79" i="5"/>
  <c r="AK79" i="5"/>
  <c r="K79" i="5"/>
  <c r="AH79" i="5"/>
  <c r="V79" i="5"/>
  <c r="AA79" i="5"/>
  <c r="AE79" i="5"/>
  <c r="W79" i="5"/>
  <c r="S79" i="5"/>
  <c r="AJ79" i="5"/>
  <c r="N79" i="5"/>
  <c r="Q79" i="5"/>
  <c r="I86" i="3"/>
  <c r="J63" i="4"/>
  <c r="J86" i="3" l="1"/>
  <c r="K63" i="4"/>
  <c r="I80" i="5"/>
  <c r="I63" i="6"/>
  <c r="J80" i="5" l="1"/>
  <c r="J63" i="6"/>
  <c r="H64" i="4"/>
  <c r="AJ63" i="4"/>
  <c r="AF63" i="4"/>
  <c r="W63" i="4"/>
  <c r="AD63" i="4"/>
  <c r="Z63" i="4"/>
  <c r="U63" i="4"/>
  <c r="V63" i="4"/>
  <c r="AA63" i="4"/>
  <c r="P63" i="4"/>
  <c r="AR63" i="4"/>
  <c r="Y63" i="4"/>
  <c r="N63" i="4"/>
  <c r="AN63" i="4"/>
  <c r="AH63" i="4"/>
  <c r="T63" i="4"/>
  <c r="X63" i="4"/>
  <c r="AC63" i="4"/>
  <c r="S63" i="4"/>
  <c r="AP63" i="4"/>
  <c r="R63" i="4"/>
  <c r="AG63" i="4"/>
  <c r="M63" i="4"/>
  <c r="AM63" i="4"/>
  <c r="O63" i="4"/>
  <c r="AO63" i="4"/>
  <c r="Q63" i="4"/>
  <c r="AK63" i="4"/>
  <c r="AB63" i="4"/>
  <c r="AE63" i="4"/>
  <c r="L63" i="4"/>
  <c r="AQ63" i="4"/>
  <c r="AL63" i="4"/>
  <c r="AI63" i="4"/>
  <c r="G87" i="3"/>
  <c r="AN86" i="3"/>
  <c r="W86" i="3"/>
  <c r="AP86" i="3"/>
  <c r="V86" i="3"/>
  <c r="T86" i="3"/>
  <c r="AC86" i="3"/>
  <c r="AH86" i="3"/>
  <c r="AA86" i="3"/>
  <c r="O86" i="3"/>
  <c r="AB86" i="3"/>
  <c r="R86" i="3"/>
  <c r="U86" i="3"/>
  <c r="M86" i="3"/>
  <c r="AG86" i="3"/>
  <c r="Y86" i="3"/>
  <c r="K86" i="3"/>
  <c r="AM86" i="3"/>
  <c r="AJ86" i="3"/>
  <c r="Z86" i="3"/>
  <c r="L86" i="3"/>
  <c r="AF86" i="3"/>
  <c r="AK86" i="3"/>
  <c r="P86" i="3"/>
  <c r="AL86" i="3"/>
  <c r="Q86" i="3"/>
  <c r="AI86" i="3"/>
  <c r="AD86" i="3"/>
  <c r="N86" i="3"/>
  <c r="AO86" i="3"/>
  <c r="X86" i="3"/>
  <c r="AQ86" i="3"/>
  <c r="AE86" i="3"/>
  <c r="S86" i="3"/>
  <c r="G64" i="6" l="1"/>
  <c r="U63" i="6"/>
  <c r="O63" i="6"/>
  <c r="AK63" i="6"/>
  <c r="AQ63" i="6"/>
  <c r="N63" i="6"/>
  <c r="K63" i="6"/>
  <c r="AM63" i="6"/>
  <c r="AC63" i="6"/>
  <c r="Z63" i="6"/>
  <c r="AB63" i="6"/>
  <c r="Y63" i="6"/>
  <c r="W63" i="6"/>
  <c r="AJ63" i="6"/>
  <c r="AG63" i="6"/>
  <c r="M63" i="6"/>
  <c r="AN63" i="6"/>
  <c r="S63" i="6"/>
  <c r="P63" i="6"/>
  <c r="L63" i="6"/>
  <c r="AH63" i="6"/>
  <c r="AF63" i="6"/>
  <c r="R63" i="6"/>
  <c r="AA63" i="6"/>
  <c r="AI63" i="6"/>
  <c r="AP63" i="6"/>
  <c r="AD63" i="6"/>
  <c r="AL63" i="6"/>
  <c r="T63" i="6"/>
  <c r="X63" i="6"/>
  <c r="V63" i="6"/>
  <c r="Q63" i="6"/>
  <c r="AO63" i="6"/>
  <c r="AE63" i="6"/>
  <c r="G88" i="5"/>
  <c r="AN80" i="5"/>
  <c r="AA80" i="5"/>
  <c r="AI80" i="5"/>
  <c r="AP80" i="5"/>
  <c r="Y80" i="5"/>
  <c r="X80" i="5"/>
  <c r="AD80" i="5"/>
  <c r="N80" i="5"/>
  <c r="AG80" i="5"/>
  <c r="Z80" i="5"/>
  <c r="AE80" i="5"/>
  <c r="AB80" i="5"/>
  <c r="W80" i="5"/>
  <c r="AJ80" i="5"/>
  <c r="O80" i="5"/>
  <c r="T80" i="5"/>
  <c r="AM80" i="5"/>
  <c r="AC80" i="5"/>
  <c r="AL80" i="5"/>
  <c r="M80" i="5"/>
  <c r="S80" i="5"/>
  <c r="AH80" i="5"/>
  <c r="L80" i="5"/>
  <c r="U80" i="5"/>
  <c r="V80" i="5"/>
  <c r="Q80" i="5"/>
  <c r="AO80" i="5"/>
  <c r="R80" i="5"/>
  <c r="AK80" i="5"/>
  <c r="K80" i="5"/>
  <c r="AQ80" i="5"/>
  <c r="AF80" i="5"/>
  <c r="P80" i="5"/>
  <c r="J64" i="4"/>
  <c r="I87" i="3"/>
  <c r="K64" i="4" l="1"/>
  <c r="J87" i="3"/>
  <c r="I64" i="6"/>
  <c r="I88" i="5"/>
  <c r="J88" i="5" l="1"/>
  <c r="J64" i="6"/>
  <c r="G88" i="3"/>
  <c r="AN87" i="3"/>
  <c r="R87" i="3"/>
  <c r="X87" i="3"/>
  <c r="AP87" i="3"/>
  <c r="S87" i="3"/>
  <c r="AD87" i="3"/>
  <c r="AE87" i="3"/>
  <c r="K87" i="3"/>
  <c r="AB87" i="3"/>
  <c r="T87" i="3"/>
  <c r="Q87" i="3"/>
  <c r="AJ87" i="3"/>
  <c r="V87" i="3"/>
  <c r="L87" i="3"/>
  <c r="AL87" i="3"/>
  <c r="AQ87" i="3"/>
  <c r="W87" i="3"/>
  <c r="M87" i="3"/>
  <c r="AA87" i="3"/>
  <c r="AC87" i="3"/>
  <c r="O87" i="3"/>
  <c r="P87" i="3"/>
  <c r="N87" i="3"/>
  <c r="AH87" i="3"/>
  <c r="AK87" i="3"/>
  <c r="AO87" i="3"/>
  <c r="U87" i="3"/>
  <c r="Z87" i="3"/>
  <c r="Y87" i="3"/>
  <c r="AG87" i="3"/>
  <c r="AF87" i="3"/>
  <c r="AM87" i="3"/>
  <c r="AI87" i="3"/>
  <c r="H65" i="4"/>
  <c r="O64" i="4"/>
  <c r="AB64" i="4"/>
  <c r="X64" i="4"/>
  <c r="AP64" i="4"/>
  <c r="AJ64" i="4"/>
  <c r="L64" i="4"/>
  <c r="W64" i="4"/>
  <c r="Y64" i="4"/>
  <c r="AQ64" i="4"/>
  <c r="V64" i="4"/>
  <c r="AA64" i="4"/>
  <c r="AK64" i="4"/>
  <c r="M64" i="4"/>
  <c r="AG64" i="4"/>
  <c r="N64" i="4"/>
  <c r="AN64" i="4"/>
  <c r="AO64" i="4"/>
  <c r="AH64" i="4"/>
  <c r="Q64" i="4"/>
  <c r="AM64" i="4"/>
  <c r="AD64" i="4"/>
  <c r="AC64" i="4"/>
  <c r="S64" i="4"/>
  <c r="T64" i="4"/>
  <c r="R64" i="4"/>
  <c r="AL64" i="4"/>
  <c r="U64" i="4"/>
  <c r="AF64" i="4"/>
  <c r="AE64" i="4"/>
  <c r="AI64" i="4"/>
  <c r="P64" i="4"/>
  <c r="AR64" i="4"/>
  <c r="Z64" i="4"/>
  <c r="G69" i="6" l="1"/>
  <c r="AI64" i="6"/>
  <c r="W64" i="6"/>
  <c r="Q64" i="6"/>
  <c r="AD64" i="6"/>
  <c r="AG64" i="6"/>
  <c r="AL64" i="6"/>
  <c r="V64" i="6"/>
  <c r="AO64" i="6"/>
  <c r="Y64" i="6"/>
  <c r="AM64" i="6"/>
  <c r="AQ64" i="6"/>
  <c r="Z64" i="6"/>
  <c r="U64" i="6"/>
  <c r="AA64" i="6"/>
  <c r="AN64" i="6"/>
  <c r="O64" i="6"/>
  <c r="AF64" i="6"/>
  <c r="N64" i="6"/>
  <c r="P64" i="6"/>
  <c r="AJ64" i="6"/>
  <c r="T64" i="6"/>
  <c r="AC64" i="6"/>
  <c r="AB64" i="6"/>
  <c r="R64" i="6"/>
  <c r="L64" i="6"/>
  <c r="M64" i="6"/>
  <c r="AP64" i="6"/>
  <c r="X64" i="6"/>
  <c r="AH64" i="6"/>
  <c r="AK64" i="6"/>
  <c r="K64" i="6"/>
  <c r="AE64" i="6"/>
  <c r="S64" i="6"/>
  <c r="G93" i="5"/>
  <c r="X88" i="5"/>
  <c r="AF88" i="5"/>
  <c r="AC88" i="5"/>
  <c r="S88" i="5"/>
  <c r="AB88" i="5"/>
  <c r="AQ88" i="5"/>
  <c r="W88" i="5"/>
  <c r="K88" i="5"/>
  <c r="AP88" i="5"/>
  <c r="AE88" i="5"/>
  <c r="U88" i="5"/>
  <c r="O88" i="5"/>
  <c r="N88" i="5"/>
  <c r="AN88" i="5"/>
  <c r="V88" i="5"/>
  <c r="AD88" i="5"/>
  <c r="AO88" i="5"/>
  <c r="Z88" i="5"/>
  <c r="AA88" i="5"/>
  <c r="AG88" i="5"/>
  <c r="AM88" i="5"/>
  <c r="AI88" i="5"/>
  <c r="M88" i="5"/>
  <c r="AL88" i="5"/>
  <c r="AK88" i="5"/>
  <c r="Y88" i="5"/>
  <c r="R88" i="5"/>
  <c r="AJ88" i="5"/>
  <c r="AH88" i="5"/>
  <c r="Q88" i="5"/>
  <c r="P88" i="5"/>
  <c r="T88" i="5"/>
  <c r="L88" i="5"/>
  <c r="J65" i="4"/>
  <c r="I88" i="3"/>
  <c r="K65" i="4" l="1"/>
  <c r="J88" i="3"/>
  <c r="I93" i="5"/>
  <c r="I69" i="6"/>
  <c r="J69" i="6" l="1"/>
  <c r="J93" i="5"/>
  <c r="G93" i="3"/>
  <c r="AP88" i="3"/>
  <c r="P88" i="3"/>
  <c r="AI88" i="3"/>
  <c r="AF88" i="3"/>
  <c r="T88" i="3"/>
  <c r="AB88" i="3"/>
  <c r="AL88" i="3"/>
  <c r="O88" i="3"/>
  <c r="AM88" i="3"/>
  <c r="AN88" i="3"/>
  <c r="K88" i="3"/>
  <c r="U88" i="3"/>
  <c r="AA88" i="3"/>
  <c r="M88" i="3"/>
  <c r="AK88" i="3"/>
  <c r="S88" i="3"/>
  <c r="Z88" i="3"/>
  <c r="AH88" i="3"/>
  <c r="X88" i="3"/>
  <c r="N88" i="3"/>
  <c r="Y88" i="3"/>
  <c r="R88" i="3"/>
  <c r="AJ88" i="3"/>
  <c r="AQ88" i="3"/>
  <c r="L88" i="3"/>
  <c r="AE88" i="3"/>
  <c r="AC88" i="3"/>
  <c r="AG88" i="3"/>
  <c r="AO88" i="3"/>
  <c r="Q88" i="3"/>
  <c r="W88" i="3"/>
  <c r="V88" i="3"/>
  <c r="AD88" i="3"/>
  <c r="H66" i="4"/>
  <c r="AR65" i="4"/>
  <c r="AA65" i="4"/>
  <c r="AC65" i="4"/>
  <c r="AF65" i="4"/>
  <c r="R65" i="4"/>
  <c r="AH65" i="4"/>
  <c r="P65" i="4"/>
  <c r="AB65" i="4"/>
  <c r="X65" i="4"/>
  <c r="AO65" i="4"/>
  <c r="T65" i="4"/>
  <c r="AJ65" i="4"/>
  <c r="N65" i="4"/>
  <c r="Z65" i="4"/>
  <c r="S65" i="4"/>
  <c r="AE65" i="4"/>
  <c r="AI65" i="4"/>
  <c r="AN65" i="4"/>
  <c r="AQ65" i="4"/>
  <c r="W65" i="4"/>
  <c r="Y65" i="4"/>
  <c r="L65" i="4"/>
  <c r="AM65" i="4"/>
  <c r="AP65" i="4"/>
  <c r="M65" i="4"/>
  <c r="AG65" i="4"/>
  <c r="U65" i="4"/>
  <c r="Q65" i="4"/>
  <c r="O65" i="4"/>
  <c r="V65" i="4"/>
  <c r="AD65" i="4"/>
  <c r="AK65" i="4"/>
  <c r="AL65" i="4"/>
  <c r="G94" i="5" l="1"/>
  <c r="AL93" i="5"/>
  <c r="Z93" i="5"/>
  <c r="AF93" i="5"/>
  <c r="AB93" i="5"/>
  <c r="X93" i="5"/>
  <c r="Y93" i="5"/>
  <c r="M93" i="5"/>
  <c r="R93" i="5"/>
  <c r="W93" i="5"/>
  <c r="P93" i="5"/>
  <c r="AA93" i="5"/>
  <c r="L93" i="5"/>
  <c r="AO93" i="5"/>
  <c r="AK93" i="5"/>
  <c r="AI93" i="5"/>
  <c r="O93" i="5"/>
  <c r="Q93" i="5"/>
  <c r="AG93" i="5"/>
  <c r="AJ93" i="5"/>
  <c r="AC93" i="5"/>
  <c r="AE93" i="5"/>
  <c r="AD93" i="5"/>
  <c r="AM93" i="5"/>
  <c r="AQ93" i="5"/>
  <c r="T93" i="5"/>
  <c r="AN93" i="5"/>
  <c r="V93" i="5"/>
  <c r="S93" i="5"/>
  <c r="N93" i="5"/>
  <c r="U93" i="5"/>
  <c r="AH93" i="5"/>
  <c r="AP93" i="5"/>
  <c r="K93" i="5"/>
  <c r="G72" i="6"/>
  <c r="AE69" i="6"/>
  <c r="W69" i="6"/>
  <c r="AI69" i="6"/>
  <c r="AK69" i="6"/>
  <c r="AD69" i="6"/>
  <c r="X69" i="6"/>
  <c r="AJ69" i="6"/>
  <c r="U69" i="6"/>
  <c r="AG69" i="6"/>
  <c r="AB69" i="6"/>
  <c r="N69" i="6"/>
  <c r="AC69" i="6"/>
  <c r="Z69" i="6"/>
  <c r="AP69" i="6"/>
  <c r="AH69" i="6"/>
  <c r="K69" i="6"/>
  <c r="T69" i="6"/>
  <c r="AM69" i="6"/>
  <c r="S69" i="6"/>
  <c r="M69" i="6"/>
  <c r="R69" i="6"/>
  <c r="AN69" i="6"/>
  <c r="Q69" i="6"/>
  <c r="AF69" i="6"/>
  <c r="P69" i="6"/>
  <c r="V69" i="6"/>
  <c r="AQ69" i="6"/>
  <c r="L69" i="6"/>
  <c r="Y69" i="6"/>
  <c r="O69" i="6"/>
  <c r="AO69" i="6"/>
  <c r="AL69" i="6"/>
  <c r="AA69" i="6"/>
  <c r="I93" i="3"/>
  <c r="J66" i="4"/>
  <c r="K66" i="4" l="1"/>
  <c r="J93" i="3"/>
  <c r="I72" i="6"/>
  <c r="I94" i="5"/>
  <c r="J94" i="5" l="1"/>
  <c r="J72" i="6"/>
  <c r="G96" i="3"/>
  <c r="AJ93" i="3"/>
  <c r="V93" i="3"/>
  <c r="Y93" i="3"/>
  <c r="Z93" i="3"/>
  <c r="AM93" i="3"/>
  <c r="AP93" i="3"/>
  <c r="AN93" i="3"/>
  <c r="P93" i="3"/>
  <c r="U93" i="3"/>
  <c r="X93" i="3"/>
  <c r="AH93" i="3"/>
  <c r="AF93" i="3"/>
  <c r="AL93" i="3"/>
  <c r="S93" i="3"/>
  <c r="N93" i="3"/>
  <c r="AI93" i="3"/>
  <c r="Q93" i="3"/>
  <c r="AB93" i="3"/>
  <c r="AE93" i="3"/>
  <c r="AG93" i="3"/>
  <c r="AC93" i="3"/>
  <c r="AO93" i="3"/>
  <c r="AD93" i="3"/>
  <c r="R93" i="3"/>
  <c r="O93" i="3"/>
  <c r="M93" i="3"/>
  <c r="T93" i="3"/>
  <c r="K93" i="3"/>
  <c r="AK93" i="3"/>
  <c r="AQ93" i="3"/>
  <c r="AA93" i="3"/>
  <c r="W93" i="3"/>
  <c r="L93" i="3"/>
  <c r="H72" i="4"/>
  <c r="AL66" i="4"/>
  <c r="AI66" i="4"/>
  <c r="Z66" i="4"/>
  <c r="AC66" i="4"/>
  <c r="AB66" i="4"/>
  <c r="X66" i="4"/>
  <c r="P66" i="4"/>
  <c r="AA66" i="4"/>
  <c r="R66" i="4"/>
  <c r="M66" i="4"/>
  <c r="AR66" i="4"/>
  <c r="Y66" i="4"/>
  <c r="AQ66" i="4"/>
  <c r="AK66" i="4"/>
  <c r="O66" i="4"/>
  <c r="W66" i="4"/>
  <c r="AD66" i="4"/>
  <c r="AF66" i="4"/>
  <c r="V66" i="4"/>
  <c r="AN66" i="4"/>
  <c r="U66" i="4"/>
  <c r="AJ66" i="4"/>
  <c r="N66" i="4"/>
  <c r="AO66" i="4"/>
  <c r="S66" i="4"/>
  <c r="AM66" i="4"/>
  <c r="AP66" i="4"/>
  <c r="AH66" i="4"/>
  <c r="L66" i="4"/>
  <c r="AE66" i="4"/>
  <c r="Q66" i="4"/>
  <c r="AG66" i="4"/>
  <c r="T66" i="4"/>
  <c r="G73" i="6" l="1"/>
  <c r="Y72" i="6"/>
  <c r="S72" i="6"/>
  <c r="AC72" i="6"/>
  <c r="AG72" i="6"/>
  <c r="M72" i="6"/>
  <c r="X72" i="6"/>
  <c r="AE72" i="6"/>
  <c r="AO72" i="6"/>
  <c r="P72" i="6"/>
  <c r="W72" i="6"/>
  <c r="V72" i="6"/>
  <c r="U72" i="6"/>
  <c r="O72" i="6"/>
  <c r="AQ72" i="6"/>
  <c r="R72" i="6"/>
  <c r="AL72" i="6"/>
  <c r="Q72" i="6"/>
  <c r="AH72" i="6"/>
  <c r="AN72" i="6"/>
  <c r="N72" i="6"/>
  <c r="AM72" i="6"/>
  <c r="AF72" i="6"/>
  <c r="AB72" i="6"/>
  <c r="AK72" i="6"/>
  <c r="T72" i="6"/>
  <c r="AP72" i="6"/>
  <c r="K72" i="6"/>
  <c r="AA72" i="6"/>
  <c r="L72" i="6"/>
  <c r="Z72" i="6"/>
  <c r="AI72" i="6"/>
  <c r="AJ72" i="6"/>
  <c r="AD72" i="6"/>
  <c r="G97" i="5"/>
  <c r="AO94" i="5"/>
  <c r="AI94" i="5"/>
  <c r="Q94" i="5"/>
  <c r="AN94" i="5"/>
  <c r="AH94" i="5"/>
  <c r="W94" i="5"/>
  <c r="Z94" i="5"/>
  <c r="AP94" i="5"/>
  <c r="P94" i="5"/>
  <c r="AK94" i="5"/>
  <c r="AE94" i="5"/>
  <c r="R94" i="5"/>
  <c r="O94" i="5"/>
  <c r="AG94" i="5"/>
  <c r="AB94" i="5"/>
  <c r="L94" i="5"/>
  <c r="AQ94" i="5"/>
  <c r="U94" i="5"/>
  <c r="AA94" i="5"/>
  <c r="K94" i="5"/>
  <c r="AD94" i="5"/>
  <c r="AM94" i="5"/>
  <c r="AC94" i="5"/>
  <c r="N94" i="5"/>
  <c r="AL94" i="5"/>
  <c r="AF94" i="5"/>
  <c r="AJ94" i="5"/>
  <c r="T94" i="5"/>
  <c r="M94" i="5"/>
  <c r="Y94" i="5"/>
  <c r="V94" i="5"/>
  <c r="S94" i="5"/>
  <c r="X94" i="5"/>
  <c r="J72" i="4"/>
  <c r="I96" i="3"/>
  <c r="J96" i="3" l="1"/>
  <c r="K72" i="4"/>
  <c r="I73" i="6"/>
  <c r="I97" i="5"/>
  <c r="J97" i="5" l="1"/>
  <c r="J73" i="6"/>
  <c r="H73" i="4"/>
  <c r="AP72" i="4"/>
  <c r="AI72" i="4"/>
  <c r="P72" i="4"/>
  <c r="X72" i="4"/>
  <c r="AF72" i="4"/>
  <c r="S72" i="4"/>
  <c r="AJ72" i="4"/>
  <c r="W72" i="4"/>
  <c r="V72" i="4"/>
  <c r="AH72" i="4"/>
  <c r="O72" i="4"/>
  <c r="N72" i="4"/>
  <c r="L72" i="4"/>
  <c r="R72" i="4"/>
  <c r="Z72" i="4"/>
  <c r="M72" i="4"/>
  <c r="AO72" i="4"/>
  <c r="AL72" i="4"/>
  <c r="AR72" i="4"/>
  <c r="AE72" i="4"/>
  <c r="Y72" i="4"/>
  <c r="AQ72" i="4"/>
  <c r="U72" i="4"/>
  <c r="AG72" i="4"/>
  <c r="AN72" i="4"/>
  <c r="AM72" i="4"/>
  <c r="AC72" i="4"/>
  <c r="AD72" i="4"/>
  <c r="Q72" i="4"/>
  <c r="AB72" i="4"/>
  <c r="T72" i="4"/>
  <c r="AK72" i="4"/>
  <c r="AA72" i="4"/>
  <c r="G97" i="3"/>
  <c r="U96" i="3"/>
  <c r="AQ96" i="3"/>
  <c r="AC96" i="3"/>
  <c r="AM96" i="3"/>
  <c r="X96" i="3"/>
  <c r="K96" i="3"/>
  <c r="W96" i="3"/>
  <c r="N96" i="3"/>
  <c r="Z96" i="3"/>
  <c r="AN96" i="3"/>
  <c r="AJ96" i="3"/>
  <c r="AA96" i="3"/>
  <c r="AD96" i="3"/>
  <c r="AP96" i="3"/>
  <c r="T96" i="3"/>
  <c r="S96" i="3"/>
  <c r="AI96" i="3"/>
  <c r="AF96" i="3"/>
  <c r="AL96" i="3"/>
  <c r="R96" i="3"/>
  <c r="AB96" i="3"/>
  <c r="V96" i="3"/>
  <c r="Y96" i="3"/>
  <c r="AH96" i="3"/>
  <c r="Q96" i="3"/>
  <c r="O96" i="3"/>
  <c r="L96" i="3"/>
  <c r="P96" i="3"/>
  <c r="M96" i="3"/>
  <c r="AO96" i="3"/>
  <c r="AK96" i="3"/>
  <c r="AG96" i="3"/>
  <c r="AE96" i="3"/>
  <c r="G75" i="6" l="1"/>
  <c r="AL73" i="6"/>
  <c r="AD73" i="6"/>
  <c r="Q73" i="6"/>
  <c r="AH73" i="6"/>
  <c r="AE73" i="6"/>
  <c r="AB73" i="6"/>
  <c r="M73" i="6"/>
  <c r="V73" i="6"/>
  <c r="AN73" i="6"/>
  <c r="X73" i="6"/>
  <c r="AM73" i="6"/>
  <c r="AC73" i="6"/>
  <c r="AF73" i="6"/>
  <c r="AO73" i="6"/>
  <c r="R73" i="6"/>
  <c r="AK73" i="6"/>
  <c r="AA73" i="6"/>
  <c r="AJ73" i="6"/>
  <c r="T73" i="6"/>
  <c r="Z73" i="6"/>
  <c r="K73" i="6"/>
  <c r="P73" i="6"/>
  <c r="L73" i="6"/>
  <c r="AG73" i="6"/>
  <c r="W73" i="6"/>
  <c r="AI73" i="6"/>
  <c r="U73" i="6"/>
  <c r="Y73" i="6"/>
  <c r="AP73" i="6"/>
  <c r="O73" i="6"/>
  <c r="S73" i="6"/>
  <c r="AQ73" i="6"/>
  <c r="N73" i="6"/>
  <c r="G98" i="5"/>
  <c r="Z97" i="5"/>
  <c r="AG97" i="5"/>
  <c r="AE97" i="5"/>
  <c r="R97" i="5"/>
  <c r="AF97" i="5"/>
  <c r="P97" i="5"/>
  <c r="AC97" i="5"/>
  <c r="V97" i="5"/>
  <c r="M97" i="5"/>
  <c r="AN97" i="5"/>
  <c r="AD97" i="5"/>
  <c r="AA97" i="5"/>
  <c r="AP97" i="5"/>
  <c r="AI97" i="5"/>
  <c r="N97" i="5"/>
  <c r="U97" i="5"/>
  <c r="W97" i="5"/>
  <c r="AB97" i="5"/>
  <c r="X97" i="5"/>
  <c r="Y97" i="5"/>
  <c r="AO97" i="5"/>
  <c r="O97" i="5"/>
  <c r="S97" i="5"/>
  <c r="L97" i="5"/>
  <c r="AK97" i="5"/>
  <c r="AQ97" i="5"/>
  <c r="T97" i="5"/>
  <c r="Q97" i="5"/>
  <c r="AH97" i="5"/>
  <c r="AL97" i="5"/>
  <c r="AM97" i="5"/>
  <c r="AJ97" i="5"/>
  <c r="K97" i="5"/>
  <c r="J73" i="4"/>
  <c r="I97" i="3"/>
  <c r="J97" i="3" l="1"/>
  <c r="K73" i="4"/>
  <c r="I75" i="6"/>
  <c r="I98" i="5"/>
  <c r="J98" i="5" l="1"/>
  <c r="J75" i="6"/>
  <c r="F3" i="4"/>
  <c r="AJ73" i="4"/>
  <c r="AO73" i="4"/>
  <c r="U73" i="4"/>
  <c r="S73" i="4"/>
  <c r="Z73" i="4"/>
  <c r="AB73" i="4"/>
  <c r="AM73" i="4"/>
  <c r="Q73" i="4"/>
  <c r="P73" i="4"/>
  <c r="L73" i="4"/>
  <c r="T73" i="4"/>
  <c r="M73" i="4"/>
  <c r="AI73" i="4"/>
  <c r="AN73" i="4"/>
  <c r="AD73" i="4"/>
  <c r="Y73" i="4"/>
  <c r="AA73" i="4"/>
  <c r="AL73" i="4"/>
  <c r="AG73" i="4"/>
  <c r="O73" i="4"/>
  <c r="AE73" i="4"/>
  <c r="AK73" i="4"/>
  <c r="R73" i="4"/>
  <c r="AR73" i="4"/>
  <c r="AH73" i="4"/>
  <c r="AQ73" i="4"/>
  <c r="AF73" i="4"/>
  <c r="X73" i="4"/>
  <c r="V73" i="4"/>
  <c r="AC73" i="4"/>
  <c r="N73" i="4"/>
  <c r="AP73" i="4"/>
  <c r="W73" i="4"/>
  <c r="G100" i="3"/>
  <c r="P97" i="3"/>
  <c r="AD97" i="3"/>
  <c r="AK97" i="3"/>
  <c r="AL97" i="3"/>
  <c r="AI97" i="3"/>
  <c r="Q97" i="3"/>
  <c r="S97" i="3"/>
  <c r="AC97" i="3"/>
  <c r="N97" i="3"/>
  <c r="Y97" i="3"/>
  <c r="AP97" i="3"/>
  <c r="AG97" i="3"/>
  <c r="O97" i="3"/>
  <c r="M97" i="3"/>
  <c r="L97" i="3"/>
  <c r="AB97" i="3"/>
  <c r="AH97" i="3"/>
  <c r="AO97" i="3"/>
  <c r="AF97" i="3"/>
  <c r="AN97" i="3"/>
  <c r="X97" i="3"/>
  <c r="W97" i="3"/>
  <c r="K97" i="3"/>
  <c r="AE97" i="3"/>
  <c r="V97" i="3"/>
  <c r="AJ97" i="3"/>
  <c r="R97" i="3"/>
  <c r="AM97" i="3"/>
  <c r="AA97" i="3"/>
  <c r="Z97" i="3"/>
  <c r="AQ97" i="3"/>
  <c r="U97" i="3"/>
  <c r="T97" i="3"/>
  <c r="G79" i="6" l="1"/>
  <c r="AF75" i="6"/>
  <c r="AA75" i="6"/>
  <c r="AE75" i="6"/>
  <c r="AN75" i="6"/>
  <c r="AD75" i="6"/>
  <c r="AQ75" i="6"/>
  <c r="V75" i="6"/>
  <c r="X75" i="6"/>
  <c r="Y75" i="6"/>
  <c r="U75" i="6"/>
  <c r="O75" i="6"/>
  <c r="AL75" i="6"/>
  <c r="AI75" i="6"/>
  <c r="L75" i="6"/>
  <c r="AJ75" i="6"/>
  <c r="AH75" i="6"/>
  <c r="R75" i="6"/>
  <c r="S75" i="6"/>
  <c r="AG75" i="6"/>
  <c r="AO75" i="6"/>
  <c r="T75" i="6"/>
  <c r="Q75" i="6"/>
  <c r="P75" i="6"/>
  <c r="AK75" i="6"/>
  <c r="AC75" i="6"/>
  <c r="W75" i="6"/>
  <c r="N75" i="6"/>
  <c r="AM75" i="6"/>
  <c r="AB75" i="6"/>
  <c r="M75" i="6"/>
  <c r="AP75" i="6"/>
  <c r="K75" i="6"/>
  <c r="Z75" i="6"/>
  <c r="G99" i="5"/>
  <c r="AN98" i="5"/>
  <c r="AG98" i="5"/>
  <c r="Q98" i="5"/>
  <c r="P98" i="5"/>
  <c r="Z98" i="5"/>
  <c r="AJ98" i="5"/>
  <c r="AM98" i="5"/>
  <c r="AC98" i="5"/>
  <c r="AD98" i="5"/>
  <c r="T98" i="5"/>
  <c r="AB98" i="5"/>
  <c r="AF98" i="5"/>
  <c r="O98" i="5"/>
  <c r="AA98" i="5"/>
  <c r="S98" i="5"/>
  <c r="M98" i="5"/>
  <c r="Y98" i="5"/>
  <c r="AI98" i="5"/>
  <c r="AO98" i="5"/>
  <c r="AK98" i="5"/>
  <c r="W98" i="5"/>
  <c r="U98" i="5"/>
  <c r="X98" i="5"/>
  <c r="R98" i="5"/>
  <c r="K98" i="5"/>
  <c r="AL98" i="5"/>
  <c r="AE98" i="5"/>
  <c r="AH98" i="5"/>
  <c r="V98" i="5"/>
  <c r="L98" i="5"/>
  <c r="AP98" i="5"/>
  <c r="AQ98" i="5"/>
  <c r="N98" i="5"/>
  <c r="I100" i="3"/>
  <c r="J100" i="3" l="1"/>
  <c r="I99" i="5"/>
  <c r="I79" i="6"/>
  <c r="J79" i="6" l="1"/>
  <c r="J99" i="5"/>
  <c r="G108" i="3"/>
  <c r="AN100" i="3"/>
  <c r="AK100" i="3"/>
  <c r="Z100" i="3"/>
  <c r="L100" i="3"/>
  <c r="AQ100" i="3"/>
  <c r="AD100" i="3"/>
  <c r="X100" i="3"/>
  <c r="AA100" i="3"/>
  <c r="AO100" i="3"/>
  <c r="N100" i="3"/>
  <c r="T100" i="3"/>
  <c r="K100" i="3"/>
  <c r="U100" i="3"/>
  <c r="Y100" i="3"/>
  <c r="W100" i="3"/>
  <c r="AM100" i="3"/>
  <c r="AJ100" i="3"/>
  <c r="Q100" i="3"/>
  <c r="AB100" i="3"/>
  <c r="M100" i="3"/>
  <c r="AC100" i="3"/>
  <c r="S100" i="3"/>
  <c r="AI100" i="3"/>
  <c r="AP100" i="3"/>
  <c r="V100" i="3"/>
  <c r="O100" i="3"/>
  <c r="AL100" i="3"/>
  <c r="AF100" i="3"/>
  <c r="AH100" i="3"/>
  <c r="P100" i="3"/>
  <c r="R100" i="3"/>
  <c r="AE100" i="3"/>
  <c r="AG100" i="3"/>
  <c r="G104" i="5" l="1"/>
  <c r="M99" i="5"/>
  <c r="AJ99" i="5"/>
  <c r="Z99" i="5"/>
  <c r="R99" i="5"/>
  <c r="AD99" i="5"/>
  <c r="AI99" i="5"/>
  <c r="AL99" i="5"/>
  <c r="S99" i="5"/>
  <c r="V99" i="5"/>
  <c r="O99" i="5"/>
  <c r="P99" i="5"/>
  <c r="AH99" i="5"/>
  <c r="AK99" i="5"/>
  <c r="Y99" i="5"/>
  <c r="AB99" i="5"/>
  <c r="AM99" i="5"/>
  <c r="U99" i="5"/>
  <c r="Q99" i="5"/>
  <c r="K99" i="5"/>
  <c r="X99" i="5"/>
  <c r="AE99" i="5"/>
  <c r="AF99" i="5"/>
  <c r="L99" i="5"/>
  <c r="N99" i="5"/>
  <c r="AC99" i="5"/>
  <c r="T99" i="5"/>
  <c r="AQ99" i="5"/>
  <c r="AP99" i="5"/>
  <c r="AO99" i="5"/>
  <c r="AG99" i="5"/>
  <c r="AA99" i="5"/>
  <c r="AN99" i="5"/>
  <c r="W99" i="5"/>
  <c r="G88" i="6"/>
  <c r="AA79" i="6"/>
  <c r="K79" i="6"/>
  <c r="AI79" i="6"/>
  <c r="Q79" i="6"/>
  <c r="AG79" i="6"/>
  <c r="Y79" i="6"/>
  <c r="AO79" i="6"/>
  <c r="AP79" i="6"/>
  <c r="P79" i="6"/>
  <c r="AJ79" i="6"/>
  <c r="T79" i="6"/>
  <c r="V79" i="6"/>
  <c r="AH79" i="6"/>
  <c r="Z79" i="6"/>
  <c r="AE79" i="6"/>
  <c r="AK79" i="6"/>
  <c r="W79" i="6"/>
  <c r="U79" i="6"/>
  <c r="AN79" i="6"/>
  <c r="L79" i="6"/>
  <c r="AM79" i="6"/>
  <c r="R79" i="6"/>
  <c r="AC79" i="6"/>
  <c r="AF79" i="6"/>
  <c r="X79" i="6"/>
  <c r="S79" i="6"/>
  <c r="O79" i="6"/>
  <c r="AD79" i="6"/>
  <c r="N79" i="6"/>
  <c r="AQ79" i="6"/>
  <c r="AL79" i="6"/>
  <c r="M79" i="6"/>
  <c r="AB79" i="6"/>
  <c r="I108" i="3"/>
  <c r="J108" i="3" l="1"/>
  <c r="I88" i="6"/>
  <c r="I104" i="5"/>
  <c r="J104" i="5" l="1"/>
  <c r="J88" i="6"/>
  <c r="G109" i="3"/>
  <c r="AH108" i="3"/>
  <c r="L108" i="3"/>
  <c r="U108" i="3"/>
  <c r="AK108" i="3"/>
  <c r="X108" i="3"/>
  <c r="AD108" i="3"/>
  <c r="AN108" i="3"/>
  <c r="T108" i="3"/>
  <c r="AO108" i="3"/>
  <c r="N108" i="3"/>
  <c r="Q108" i="3"/>
  <c r="S108" i="3"/>
  <c r="AJ108" i="3"/>
  <c r="Z108" i="3"/>
  <c r="AQ108" i="3"/>
  <c r="AG108" i="3"/>
  <c r="AC108" i="3"/>
  <c r="K108" i="3"/>
  <c r="AE108" i="3"/>
  <c r="W108" i="3"/>
  <c r="P108" i="3"/>
  <c r="AM108" i="3"/>
  <c r="M108" i="3"/>
  <c r="AB108" i="3"/>
  <c r="R108" i="3"/>
  <c r="AL108" i="3"/>
  <c r="AP108" i="3"/>
  <c r="O108" i="3"/>
  <c r="AI108" i="3"/>
  <c r="AF108" i="3"/>
  <c r="V108" i="3"/>
  <c r="Y108" i="3"/>
  <c r="AA108" i="3"/>
  <c r="G89" i="6" l="1"/>
  <c r="AD88" i="6"/>
  <c r="W88" i="6"/>
  <c r="AE88" i="6"/>
  <c r="AK88" i="6"/>
  <c r="O88" i="6"/>
  <c r="Z88" i="6"/>
  <c r="T88" i="6"/>
  <c r="AJ88" i="6"/>
  <c r="AB88" i="6"/>
  <c r="AM88" i="6"/>
  <c r="M88" i="6"/>
  <c r="AQ88" i="6"/>
  <c r="AP88" i="6"/>
  <c r="AG88" i="6"/>
  <c r="U88" i="6"/>
  <c r="AI88" i="6"/>
  <c r="S88" i="6"/>
  <c r="AO88" i="6"/>
  <c r="AC88" i="6"/>
  <c r="Y88" i="6"/>
  <c r="AF88" i="6"/>
  <c r="P88" i="6"/>
  <c r="V88" i="6"/>
  <c r="X88" i="6"/>
  <c r="Q88" i="6"/>
  <c r="N88" i="6"/>
  <c r="AL88" i="6"/>
  <c r="R88" i="6"/>
  <c r="AH88" i="6"/>
  <c r="K88" i="6"/>
  <c r="AA88" i="6"/>
  <c r="L88" i="6"/>
  <c r="AN88" i="6"/>
  <c r="G107" i="5"/>
  <c r="Q104" i="5"/>
  <c r="X104" i="5"/>
  <c r="AH104" i="5"/>
  <c r="AQ104" i="5"/>
  <c r="AM104" i="5"/>
  <c r="AP104" i="5"/>
  <c r="AG104" i="5"/>
  <c r="T104" i="5"/>
  <c r="O104" i="5"/>
  <c r="P104" i="5"/>
  <c r="N104" i="5"/>
  <c r="AJ104" i="5"/>
  <c r="AC104" i="5"/>
  <c r="AF104" i="5"/>
  <c r="W104" i="5"/>
  <c r="V104" i="5"/>
  <c r="AB104" i="5"/>
  <c r="S104" i="5"/>
  <c r="AE104" i="5"/>
  <c r="AD104" i="5"/>
  <c r="U104" i="5"/>
  <c r="R104" i="5"/>
  <c r="Y104" i="5"/>
  <c r="AA104" i="5"/>
  <c r="L104" i="5"/>
  <c r="K104" i="5"/>
  <c r="AL104" i="5"/>
  <c r="Z104" i="5"/>
  <c r="AK104" i="5"/>
  <c r="AN104" i="5"/>
  <c r="AO104" i="5"/>
  <c r="M104" i="5"/>
  <c r="AI104" i="5"/>
  <c r="I109" i="3"/>
  <c r="J109" i="3" l="1"/>
  <c r="I107" i="5"/>
  <c r="I89" i="6"/>
  <c r="J107" i="5" l="1"/>
  <c r="J89" i="6"/>
  <c r="G110" i="3"/>
  <c r="AL109" i="3"/>
  <c r="W109" i="3"/>
  <c r="AC109" i="3"/>
  <c r="K109" i="3"/>
  <c r="AE109" i="3"/>
  <c r="AB109" i="3"/>
  <c r="AI109" i="3"/>
  <c r="AQ109" i="3"/>
  <c r="M109" i="3"/>
  <c r="R109" i="3"/>
  <c r="V109" i="3"/>
  <c r="T109" i="3"/>
  <c r="AN109" i="3"/>
  <c r="AP109" i="3"/>
  <c r="AK109" i="3"/>
  <c r="X109" i="3"/>
  <c r="AA109" i="3"/>
  <c r="AH109" i="3"/>
  <c r="S109" i="3"/>
  <c r="Q109" i="3"/>
  <c r="U109" i="3"/>
  <c r="AO109" i="3"/>
  <c r="N109" i="3"/>
  <c r="Y109" i="3"/>
  <c r="AJ109" i="3"/>
  <c r="Z109" i="3"/>
  <c r="O109" i="3"/>
  <c r="AG109" i="3"/>
  <c r="AF109" i="3"/>
  <c r="P109" i="3"/>
  <c r="AD109" i="3"/>
  <c r="L109" i="3"/>
  <c r="AM109" i="3"/>
  <c r="G90" i="6" l="1"/>
  <c r="N89" i="6"/>
  <c r="S89" i="6"/>
  <c r="AB89" i="6"/>
  <c r="AI89" i="6"/>
  <c r="AA89" i="6"/>
  <c r="AP89" i="6"/>
  <c r="L89" i="6"/>
  <c r="X89" i="6"/>
  <c r="AC89" i="6"/>
  <c r="AQ89" i="6"/>
  <c r="R89" i="6"/>
  <c r="Q89" i="6"/>
  <c r="AO89" i="6"/>
  <c r="AD89" i="6"/>
  <c r="AG89" i="6"/>
  <c r="W89" i="6"/>
  <c r="AF89" i="6"/>
  <c r="M89" i="6"/>
  <c r="AJ89" i="6"/>
  <c r="AM89" i="6"/>
  <c r="T89" i="6"/>
  <c r="Z89" i="6"/>
  <c r="AE89" i="6"/>
  <c r="O89" i="6"/>
  <c r="AL89" i="6"/>
  <c r="Y89" i="6"/>
  <c r="P89" i="6"/>
  <c r="U89" i="6"/>
  <c r="AN89" i="6"/>
  <c r="V89" i="6"/>
  <c r="AH89" i="6"/>
  <c r="AK89" i="6"/>
  <c r="K89" i="6"/>
  <c r="G108" i="5"/>
  <c r="AE107" i="5"/>
  <c r="AL107" i="5"/>
  <c r="AK107" i="5"/>
  <c r="AJ107" i="5"/>
  <c r="AQ107" i="5"/>
  <c r="U107" i="5"/>
  <c r="T107" i="5"/>
  <c r="AH107" i="5"/>
  <c r="W107" i="5"/>
  <c r="S107" i="5"/>
  <c r="AN107" i="5"/>
  <c r="AG107" i="5"/>
  <c r="K107" i="5"/>
  <c r="AC107" i="5"/>
  <c r="AI107" i="5"/>
  <c r="N107" i="5"/>
  <c r="AB107" i="5"/>
  <c r="Z107" i="5"/>
  <c r="R107" i="5"/>
  <c r="O107" i="5"/>
  <c r="P107" i="5"/>
  <c r="M107" i="5"/>
  <c r="AA107" i="5"/>
  <c r="AP107" i="5"/>
  <c r="X107" i="5"/>
  <c r="AF107" i="5"/>
  <c r="V107" i="5"/>
  <c r="Y107" i="5"/>
  <c r="AD107" i="5"/>
  <c r="L107" i="5"/>
  <c r="Q107" i="5"/>
  <c r="AM107" i="5"/>
  <c r="AO107" i="5"/>
  <c r="I110" i="3"/>
  <c r="J110" i="3" l="1"/>
  <c r="I108" i="5"/>
  <c r="I90" i="6"/>
  <c r="J90" i="6" l="1"/>
  <c r="J108" i="5"/>
  <c r="G111" i="3"/>
  <c r="AP110" i="3"/>
  <c r="T110" i="3"/>
  <c r="AM110" i="3"/>
  <c r="S110" i="3"/>
  <c r="AF110" i="3"/>
  <c r="AC110" i="3"/>
  <c r="R110" i="3"/>
  <c r="AI110" i="3"/>
  <c r="V110" i="3"/>
  <c r="P110" i="3"/>
  <c r="AJ110" i="3"/>
  <c r="Y110" i="3"/>
  <c r="L110" i="3"/>
  <c r="AB110" i="3"/>
  <c r="AL110" i="3"/>
  <c r="AQ110" i="3"/>
  <c r="AO110" i="3"/>
  <c r="O110" i="3"/>
  <c r="Q110" i="3"/>
  <c r="M110" i="3"/>
  <c r="AK110" i="3"/>
  <c r="AE110" i="3"/>
  <c r="U110" i="3"/>
  <c r="AA110" i="3"/>
  <c r="AH110" i="3"/>
  <c r="Z110" i="3"/>
  <c r="K110" i="3"/>
  <c r="N110" i="3"/>
  <c r="AG110" i="3"/>
  <c r="AN110" i="3"/>
  <c r="AD110" i="3"/>
  <c r="X110" i="3"/>
  <c r="W110" i="3"/>
  <c r="G111" i="5" l="1"/>
  <c r="P108" i="5"/>
  <c r="U108" i="5"/>
  <c r="AF108" i="5"/>
  <c r="AH108" i="5"/>
  <c r="S108" i="5"/>
  <c r="AA108" i="5"/>
  <c r="AP108" i="5"/>
  <c r="AI108" i="5"/>
  <c r="W108" i="5"/>
  <c r="Y108" i="5"/>
  <c r="AC108" i="5"/>
  <c r="AJ108" i="5"/>
  <c r="O108" i="5"/>
  <c r="AQ108" i="5"/>
  <c r="X108" i="5"/>
  <c r="AN108" i="5"/>
  <c r="AB108" i="5"/>
  <c r="R108" i="5"/>
  <c r="AK108" i="5"/>
  <c r="AD108" i="5"/>
  <c r="K108" i="5"/>
  <c r="N108" i="5"/>
  <c r="T108" i="5"/>
  <c r="V108" i="5"/>
  <c r="Q108" i="5"/>
  <c r="AM108" i="5"/>
  <c r="M108" i="5"/>
  <c r="AG108" i="5"/>
  <c r="AO108" i="5"/>
  <c r="AE108" i="5"/>
  <c r="L108" i="5"/>
  <c r="Z108" i="5"/>
  <c r="AL108" i="5"/>
  <c r="G94" i="6"/>
  <c r="R90" i="6"/>
  <c r="P90" i="6"/>
  <c r="U90" i="6"/>
  <c r="V90" i="6"/>
  <c r="Z90" i="6"/>
  <c r="AP90" i="6"/>
  <c r="AK90" i="6"/>
  <c r="AH90" i="6"/>
  <c r="K90" i="6"/>
  <c r="Q90" i="6"/>
  <c r="AF90" i="6"/>
  <c r="AA90" i="6"/>
  <c r="N90" i="6"/>
  <c r="AG90" i="6"/>
  <c r="AQ90" i="6"/>
  <c r="AI90" i="6"/>
  <c r="M90" i="6"/>
  <c r="AO90" i="6"/>
  <c r="AE90" i="6"/>
  <c r="L90" i="6"/>
  <c r="AN90" i="6"/>
  <c r="Y90" i="6"/>
  <c r="X90" i="6"/>
  <c r="AD90" i="6"/>
  <c r="O90" i="6"/>
  <c r="S90" i="6"/>
  <c r="T90" i="6"/>
  <c r="AM90" i="6"/>
  <c r="AC90" i="6"/>
  <c r="AL90" i="6"/>
  <c r="AB90" i="6"/>
  <c r="AJ90" i="6"/>
  <c r="W90" i="6"/>
  <c r="I111" i="3"/>
  <c r="J111" i="3" l="1"/>
  <c r="I111" i="5"/>
  <c r="I94" i="6"/>
  <c r="J94" i="6" l="1"/>
  <c r="J111" i="5"/>
  <c r="E3" i="3"/>
  <c r="AI111" i="3"/>
  <c r="AM111" i="3"/>
  <c r="Q111" i="3"/>
  <c r="AO111" i="3"/>
  <c r="L111" i="3"/>
  <c r="AK111" i="3"/>
  <c r="V111" i="3"/>
  <c r="AC111" i="3"/>
  <c r="K111" i="3"/>
  <c r="AD111" i="3"/>
  <c r="Z111" i="3"/>
  <c r="AB111" i="3"/>
  <c r="AN111" i="3"/>
  <c r="P111" i="3"/>
  <c r="AL111" i="3"/>
  <c r="AA111" i="3"/>
  <c r="AJ111" i="3"/>
  <c r="U111" i="3"/>
  <c r="W111" i="3"/>
  <c r="AP111" i="3"/>
  <c r="Y111" i="3"/>
  <c r="T111" i="3"/>
  <c r="S111" i="3"/>
  <c r="O111" i="3"/>
  <c r="AG111" i="3"/>
  <c r="R111" i="3"/>
  <c r="AH111" i="3"/>
  <c r="AF111" i="3"/>
  <c r="AQ111" i="3"/>
  <c r="M111" i="3"/>
  <c r="X111" i="3"/>
  <c r="AE111" i="3"/>
  <c r="N111" i="3"/>
  <c r="G119" i="5" l="1"/>
  <c r="AD111" i="5"/>
  <c r="R111" i="5"/>
  <c r="AQ111" i="5"/>
  <c r="AI111" i="5"/>
  <c r="Q111" i="5"/>
  <c r="AL111" i="5"/>
  <c r="AG111" i="5"/>
  <c r="T111" i="5"/>
  <c r="M111" i="5"/>
  <c r="AM111" i="5"/>
  <c r="AC111" i="5"/>
  <c r="AK111" i="5"/>
  <c r="S111" i="5"/>
  <c r="AO111" i="5"/>
  <c r="AP111" i="5"/>
  <c r="W111" i="5"/>
  <c r="AE111" i="5"/>
  <c r="AH111" i="5"/>
  <c r="Y111" i="5"/>
  <c r="V111" i="5"/>
  <c r="X111" i="5"/>
  <c r="AF111" i="5"/>
  <c r="N111" i="5"/>
  <c r="AB111" i="5"/>
  <c r="L111" i="5"/>
  <c r="AJ111" i="5"/>
  <c r="P111" i="5"/>
  <c r="U111" i="5"/>
  <c r="O111" i="5"/>
  <c r="K111" i="5"/>
  <c r="Z111" i="5"/>
  <c r="AA111" i="5"/>
  <c r="AN111" i="5"/>
  <c r="G95" i="6"/>
  <c r="R94" i="6"/>
  <c r="AH94" i="6"/>
  <c r="L94" i="6"/>
  <c r="AQ94" i="6"/>
  <c r="AN94" i="6"/>
  <c r="AK94" i="6"/>
  <c r="X94" i="6"/>
  <c r="AO94" i="6"/>
  <c r="T94" i="6"/>
  <c r="AD94" i="6"/>
  <c r="AA94" i="6"/>
  <c r="N94" i="6"/>
  <c r="AE94" i="6"/>
  <c r="Q94" i="6"/>
  <c r="U94" i="6"/>
  <c r="AM94" i="6"/>
  <c r="AJ94" i="6"/>
  <c r="AG94" i="6"/>
  <c r="K94" i="6"/>
  <c r="AC94" i="6"/>
  <c r="Z94" i="6"/>
  <c r="W94" i="6"/>
  <c r="S94" i="6"/>
  <c r="M94" i="6"/>
  <c r="AL94" i="6"/>
  <c r="P94" i="6"/>
  <c r="AI94" i="6"/>
  <c r="AP94" i="6"/>
  <c r="Y94" i="6"/>
  <c r="AF94" i="6"/>
  <c r="AB94" i="6"/>
  <c r="O94" i="6"/>
  <c r="V94" i="6"/>
  <c r="I95" i="6"/>
  <c r="I119" i="5"/>
  <c r="J95" i="6" l="1"/>
  <c r="J119" i="5"/>
  <c r="G120" i="5" l="1"/>
  <c r="AM119" i="5"/>
  <c r="R119" i="5"/>
  <c r="S119" i="5"/>
  <c r="AJ119" i="5"/>
  <c r="Q119" i="5"/>
  <c r="AA119" i="5"/>
  <c r="AN119" i="5"/>
  <c r="AQ119" i="5"/>
  <c r="AL119" i="5"/>
  <c r="AI119" i="5"/>
  <c r="AP119" i="5"/>
  <c r="Z119" i="5"/>
  <c r="P119" i="5"/>
  <c r="AC119" i="5"/>
  <c r="O119" i="5"/>
  <c r="M119" i="5"/>
  <c r="AG119" i="5"/>
  <c r="V119" i="5"/>
  <c r="L119" i="5"/>
  <c r="T119" i="5"/>
  <c r="AO119" i="5"/>
  <c r="W119" i="5"/>
  <c r="AE119" i="5"/>
  <c r="AB119" i="5"/>
  <c r="X119" i="5"/>
  <c r="AF119" i="5"/>
  <c r="N119" i="5"/>
  <c r="AH119" i="5"/>
  <c r="K119" i="5"/>
  <c r="AD119" i="5"/>
  <c r="AK119" i="5"/>
  <c r="Y119" i="5"/>
  <c r="U119" i="5"/>
  <c r="AQ95" i="6"/>
  <c r="U95" i="6"/>
  <c r="AB95" i="6"/>
  <c r="O95" i="6"/>
  <c r="M95" i="6"/>
  <c r="AG95" i="6"/>
  <c r="K95" i="6"/>
  <c r="R95" i="6"/>
  <c r="AH95" i="6"/>
  <c r="AA95" i="6"/>
  <c r="AP95" i="6"/>
  <c r="AC95" i="6"/>
  <c r="W95" i="6"/>
  <c r="AN95" i="6"/>
  <c r="AK95" i="6"/>
  <c r="X95" i="6"/>
  <c r="AD95" i="6"/>
  <c r="N95" i="6"/>
  <c r="Q95" i="6"/>
  <c r="L95" i="6"/>
  <c r="S95" i="6"/>
  <c r="AI95" i="6"/>
  <c r="Y95" i="6"/>
  <c r="T95" i="6"/>
  <c r="AF95" i="6"/>
  <c r="AM95" i="6"/>
  <c r="AJ95" i="6"/>
  <c r="V95" i="6"/>
  <c r="Z95" i="6"/>
  <c r="P95" i="6"/>
  <c r="AO95" i="6"/>
  <c r="AE95" i="6"/>
  <c r="AL95" i="6"/>
  <c r="I120" i="5"/>
  <c r="J120" i="5" l="1"/>
  <c r="G121" i="5" l="1"/>
  <c r="AJ120" i="5"/>
  <c r="Q120" i="5"/>
  <c r="U120" i="5"/>
  <c r="K120" i="5"/>
  <c r="AP120" i="5"/>
  <c r="AM120" i="5"/>
  <c r="AI120" i="5"/>
  <c r="AF120" i="5"/>
  <c r="AA120" i="5"/>
  <c r="W120" i="5"/>
  <c r="L120" i="5"/>
  <c r="AL120" i="5"/>
  <c r="Z120" i="5"/>
  <c r="AN120" i="5"/>
  <c r="AK120" i="5"/>
  <c r="AE120" i="5"/>
  <c r="AO120" i="5"/>
  <c r="O120" i="5"/>
  <c r="AH120" i="5"/>
  <c r="X120" i="5"/>
  <c r="AQ120" i="5"/>
  <c r="AD120" i="5"/>
  <c r="P120" i="5"/>
  <c r="AC120" i="5"/>
  <c r="S120" i="5"/>
  <c r="N120" i="5"/>
  <c r="Y120" i="5"/>
  <c r="AB120" i="5"/>
  <c r="M120" i="5"/>
  <c r="AG120" i="5"/>
  <c r="T120" i="5"/>
  <c r="R120" i="5"/>
  <c r="V120" i="5"/>
  <c r="I121" i="5"/>
  <c r="J121" i="5" l="1"/>
  <c r="G122" i="5" l="1"/>
  <c r="AN121" i="5"/>
  <c r="AJ121" i="5"/>
  <c r="L121" i="5"/>
  <c r="AK121" i="5"/>
  <c r="AD121" i="5"/>
  <c r="W121" i="5"/>
  <c r="AF121" i="5"/>
  <c r="X121" i="5"/>
  <c r="T121" i="5"/>
  <c r="K121" i="5"/>
  <c r="O121" i="5"/>
  <c r="AE121" i="5"/>
  <c r="AC121" i="5"/>
  <c r="S121" i="5"/>
  <c r="Z121" i="5"/>
  <c r="M121" i="5"/>
  <c r="AG121" i="5"/>
  <c r="AI121" i="5"/>
  <c r="AM121" i="5"/>
  <c r="N121" i="5"/>
  <c r="AQ121" i="5"/>
  <c r="P121" i="5"/>
  <c r="AA121" i="5"/>
  <c r="Y121" i="5"/>
  <c r="Q121" i="5"/>
  <c r="AO121" i="5"/>
  <c r="V121" i="5"/>
  <c r="AH121" i="5"/>
  <c r="U121" i="5"/>
  <c r="AP121" i="5"/>
  <c r="AL121" i="5"/>
  <c r="AB121" i="5"/>
  <c r="R121" i="5"/>
  <c r="I122" i="5"/>
  <c r="J122" i="5" l="1"/>
  <c r="E3" i="5" l="1"/>
  <c r="AH122" i="5"/>
  <c r="L122" i="5"/>
  <c r="S122" i="5"/>
  <c r="AL122" i="5"/>
  <c r="U122" i="5"/>
  <c r="N122" i="5"/>
  <c r="Z122" i="5"/>
  <c r="AO122" i="5"/>
  <c r="AG122" i="5"/>
  <c r="W122" i="5"/>
  <c r="M122" i="5"/>
  <c r="AP122" i="5"/>
  <c r="AF122" i="5"/>
  <c r="V122" i="5"/>
  <c r="X122" i="5"/>
  <c r="AC122" i="5"/>
  <c r="AK122" i="5"/>
  <c r="P122" i="5"/>
  <c r="AQ122" i="5"/>
  <c r="Q122" i="5"/>
  <c r="R122" i="5"/>
  <c r="AD122" i="5"/>
  <c r="AJ122" i="5"/>
  <c r="AE122" i="5"/>
  <c r="Y122" i="5"/>
  <c r="T122" i="5"/>
  <c r="AM122" i="5"/>
  <c r="AB122" i="5"/>
  <c r="O122" i="5"/>
  <c r="AN122" i="5"/>
  <c r="AA122" i="5"/>
  <c r="K122" i="5"/>
  <c r="AI122" i="5"/>
</calcChain>
</file>

<file path=xl/sharedStrings.xml><?xml version="1.0" encoding="utf-8"?>
<sst xmlns="http://schemas.openxmlformats.org/spreadsheetml/2006/main" count="317" uniqueCount="145">
  <si>
    <t>Production</t>
  </si>
  <si>
    <t>Post Production</t>
  </si>
  <si>
    <t>SBC Mass Media Toolkit Gantt Chart</t>
  </si>
  <si>
    <t>This Gantt Chart is a useful project management tool that includes the key steps you should follow to produce and manage an SBC Mass Media Campaign, as outlined in the SBC Mass Media Toolkit.  The Gantt Chart also includes timelines that should be considered as implement your project, presenting this visually in one place. This tool is designed to be flexible and is easy to adapt to meet your project's needs. See details below.</t>
  </si>
  <si>
    <t xml:space="preserve">The Chart was designed for easy adaptation and includes pre-set formulas. These should not be altered as they will affect the functionality of the spreadsheet. </t>
  </si>
  <si>
    <t>Step 1</t>
  </si>
  <si>
    <t>Step 2</t>
  </si>
  <si>
    <r>
      <rPr>
        <sz val="12"/>
        <color theme="1"/>
        <rFont val="Arial"/>
        <family val="2"/>
      </rPr>
      <t xml:space="preserve">Enter the date you intend to start </t>
    </r>
    <r>
      <rPr>
        <b/>
        <sz val="12"/>
        <color theme="1"/>
        <rFont val="Arial"/>
        <family val="2"/>
      </rPr>
      <t>developing</t>
    </r>
    <r>
      <rPr>
        <sz val="12"/>
        <color theme="1"/>
        <rFont val="Arial"/>
        <family val="2"/>
      </rPr>
      <t xml:space="preserve"> your campaign in cell E2.  The date you enter here will affect all of the timelines below.</t>
    </r>
  </si>
  <si>
    <t>Adapt the days and dates as necessary:</t>
  </si>
  <si>
    <t xml:space="preserve">- You can make changes to any of the cells that are yellow in order customize the timelines and without affecting the functionality of the worksheet. Be careful about changing any other cells containing numbers as that will affect functionality. </t>
  </si>
  <si>
    <t xml:space="preserve">- Review the activities in column E. Identify the ones that you need to complete and those you don't need. If an activity does not apply to your project and you want to remove it from the Gantt Chart, uncheck the activity in column B. Once you do this, the corresponding colored cells in the timeline will automatically be removed.  </t>
  </si>
  <si>
    <t>- Review the number of days required for activity in column F.  If the number of days required to complete an activity needs to be changed, make the edit in column F. Once you do this, the corresponding colored cells in the timeline will automatically update.</t>
  </si>
  <si>
    <t>- Review the start dates for each of the activities. If you need to change the start date for an activity, you can do this in column G. Once you do this, the end date will be updated and corresponding colored cells in the timeline will automatically update.</t>
  </si>
  <si>
    <t>-Avoid deleting other items as it will interfere with the formulas in the spreadsheet.  Hide any rows that do not want to see.</t>
  </si>
  <si>
    <t>Description of Headings</t>
  </si>
  <si>
    <r>
      <rPr>
        <b/>
        <sz val="12"/>
        <color theme="1"/>
        <rFont val="Arial"/>
        <family val="2"/>
      </rPr>
      <t xml:space="preserve">Activities: </t>
    </r>
    <r>
      <rPr>
        <sz val="12"/>
        <color theme="1"/>
        <rFont val="Arial"/>
        <family val="2"/>
      </rPr>
      <t xml:space="preserve">All the critical activities required for to produce a high quality SBC Mass Media Campaign are listed out. These align to those in the detailed SBC Mass Media Toolkit. </t>
    </r>
  </si>
  <si>
    <r>
      <rPr>
        <b/>
        <sz val="12"/>
        <color theme="1"/>
        <rFont val="Arial"/>
        <family val="2"/>
      </rPr>
      <t xml:space="preserve">Days: </t>
    </r>
    <r>
      <rPr>
        <sz val="12"/>
        <color theme="1"/>
        <rFont val="Arial"/>
        <family val="2"/>
      </rPr>
      <t>Number of working days to complete the activity. Weekends are considered in the calculation, so only input the number of working days.</t>
    </r>
  </si>
  <si>
    <r>
      <rPr>
        <b/>
        <sz val="12"/>
        <color theme="1"/>
        <rFont val="Arial"/>
        <family val="2"/>
      </rPr>
      <t xml:space="preserve">Start: </t>
    </r>
    <r>
      <rPr>
        <sz val="12"/>
        <color theme="1"/>
        <rFont val="Arial"/>
        <family val="2"/>
      </rPr>
      <t>This will be the first day of the activity. This date assumes the activity will follow the previous activity, but you can change the start date.</t>
    </r>
  </si>
  <si>
    <r>
      <rPr>
        <b/>
        <sz val="12"/>
        <color theme="1"/>
        <rFont val="Arial"/>
        <family val="2"/>
      </rPr>
      <t>End:</t>
    </r>
    <r>
      <rPr>
        <sz val="12"/>
        <color theme="1"/>
        <rFont val="Arial"/>
        <family val="2"/>
      </rPr>
      <t xml:space="preserve"> This will be the last day of the activity. This is automatically calculated. </t>
    </r>
  </si>
  <si>
    <r>
      <rPr>
        <b/>
        <sz val="12"/>
        <color theme="1"/>
        <rFont val="Arial"/>
        <family val="2"/>
      </rPr>
      <t xml:space="preserve">Month/Day: </t>
    </r>
    <r>
      <rPr>
        <sz val="12"/>
        <color theme="1"/>
        <rFont val="Arial"/>
        <family val="2"/>
      </rPr>
      <t>This is a Gantt chart representation of the calendar of activities. This section is automatically calculated and updated based on the start date and number of days for the activity.</t>
    </r>
  </si>
  <si>
    <t>Start date:</t>
  </si>
  <si>
    <t>Days</t>
  </si>
  <si>
    <t>Start</t>
  </si>
  <si>
    <t>End (hide)</t>
  </si>
  <si>
    <t>Weekends (hide)</t>
  </si>
  <si>
    <t>End</t>
  </si>
  <si>
    <t>End date:</t>
  </si>
  <si>
    <t>First Things First</t>
  </si>
  <si>
    <t>Concept Development</t>
  </si>
  <si>
    <t>Procurement for Advertising Agencies</t>
  </si>
  <si>
    <t>Procurement for Production Agency</t>
  </si>
  <si>
    <t>Media Buying</t>
  </si>
  <si>
    <t>Procurement for Media Buying Agency</t>
  </si>
  <si>
    <t>Procurement for Media Monitoring Agencies</t>
  </si>
  <si>
    <t>Recruit and train Independent Media Monitors</t>
  </si>
  <si>
    <t>Phase 1: Audience Analysis</t>
  </si>
  <si>
    <t>Mine existing knowledge</t>
  </si>
  <si>
    <t>Review existing knowledge</t>
  </si>
  <si>
    <t>Tool: Literature Review Scope of Work</t>
  </si>
  <si>
    <t>Conduct Literature Review In-house</t>
  </si>
  <si>
    <t>Tool: Literature Review Template</t>
  </si>
  <si>
    <t>Tool: Research Syntheis Template</t>
  </si>
  <si>
    <t>💡</t>
  </si>
  <si>
    <t>Alternative Step: Use a consultant for the Lit Review</t>
  </si>
  <si>
    <t>Issue Literature Review SOW to Consultant</t>
  </si>
  <si>
    <t>Decision Point: Evidence Review</t>
  </si>
  <si>
    <t>Assess the evidence for actionability</t>
  </si>
  <si>
    <t>Tool: Insights Assesment</t>
  </si>
  <si>
    <t>Deepen Understanding</t>
  </si>
  <si>
    <t>Conduct Quantitative Research</t>
  </si>
  <si>
    <t>Quantitative Study</t>
  </si>
  <si>
    <t>Tool: Priorizing SBC Determinants</t>
  </si>
  <si>
    <t>Conduct Immersive Research</t>
  </si>
  <si>
    <t>Tool: Conducting Immersive research package</t>
  </si>
  <si>
    <t>Synthesize the data</t>
  </si>
  <si>
    <t>Tool: Root cause analysis</t>
  </si>
  <si>
    <t>Tool: Behavioural journey map template</t>
  </si>
  <si>
    <t>Generate Insights</t>
  </si>
  <si>
    <t>Tool: Insights 101 playbook</t>
  </si>
  <si>
    <t>Creative Brief</t>
  </si>
  <si>
    <t>Write a Creative Brief</t>
  </si>
  <si>
    <t>Tool: Creative brief</t>
  </si>
  <si>
    <t xml:space="preserve">Phase 2: Concept Development </t>
  </si>
  <si>
    <t>Creative Concept Generation</t>
  </si>
  <si>
    <t>Creative Concept Generation Workshop</t>
  </si>
  <si>
    <t>Storyboarding Workshop</t>
  </si>
  <si>
    <t>Concept testing</t>
  </si>
  <si>
    <t>Concept testing synthesis</t>
  </si>
  <si>
    <t>Phase 3: Record the campaign</t>
  </si>
  <si>
    <t>Script Writing</t>
  </si>
  <si>
    <t>Developing the Scripts</t>
  </si>
  <si>
    <t>Tool: Templates for TV and Radio scripts</t>
  </si>
  <si>
    <t>Pretest a Mock Version</t>
  </si>
  <si>
    <t>Make a Dummy Recording</t>
  </si>
  <si>
    <t>Record voices</t>
  </si>
  <si>
    <t>Production for dummy spot</t>
  </si>
  <si>
    <t>Pretesting</t>
  </si>
  <si>
    <t>Pretesting Guide Development</t>
  </si>
  <si>
    <t>Pretesting Field Work</t>
  </si>
  <si>
    <t>Review the pretest findings</t>
  </si>
  <si>
    <t>Studio Production</t>
  </si>
  <si>
    <t>Preparing for production</t>
  </si>
  <si>
    <t>Tool: Talent Casting</t>
  </si>
  <si>
    <t>Video recording</t>
  </si>
  <si>
    <t>Audio recording</t>
  </si>
  <si>
    <t>Tool: Sound design checklist</t>
  </si>
  <si>
    <t>Phase 4: Media Buying</t>
  </si>
  <si>
    <t>Media Planning</t>
  </si>
  <si>
    <t>Develop a media brief</t>
  </si>
  <si>
    <t>Tool: Media strategy plan</t>
  </si>
  <si>
    <t>Select your stations and time bands</t>
  </si>
  <si>
    <t>Develop a Media Plan</t>
  </si>
  <si>
    <t>Deploy the campaign</t>
  </si>
  <si>
    <t>Prepare Literature Review SOW</t>
  </si>
  <si>
    <t>Use a consultant for the Lit Review</t>
  </si>
  <si>
    <t>Script Writing &amp; Mock Up</t>
  </si>
  <si>
    <t>Talent Casting</t>
  </si>
  <si>
    <t>Validate the Creative Brief</t>
  </si>
  <si>
    <t>Tool: Landed ideas, snapping and passion voting</t>
  </si>
  <si>
    <t>Tool: Storyboard</t>
  </si>
  <si>
    <t>Storyboard refinement by creative agency</t>
  </si>
  <si>
    <t>Concept Testing Guide Development</t>
  </si>
  <si>
    <t>Concept Testing Field Work</t>
  </si>
  <si>
    <t>Tool: Description of Final creative concept</t>
  </si>
  <si>
    <t>Tool: Final Creative Concept</t>
  </si>
  <si>
    <t>Weekends</t>
  </si>
  <si>
    <t>Rev End</t>
  </si>
  <si>
    <t>Decision Point: In-house vs Advertising Agency approach</t>
  </si>
  <si>
    <t>RFP for Advertising Agencies</t>
  </si>
  <si>
    <t>RFP for Production Companies</t>
  </si>
  <si>
    <t>RFP for Media Buying Agency</t>
  </si>
  <si>
    <t>RFP for Media Monitoring Agencies</t>
  </si>
  <si>
    <t xml:space="preserve">Tool: Conducting quantitative research </t>
  </si>
  <si>
    <t>Synthesize data</t>
  </si>
  <si>
    <t>Tool: Behavioural insights template</t>
  </si>
  <si>
    <t xml:space="preserve">First Point of convergence </t>
  </si>
  <si>
    <t>Sample: Creative brief workshop</t>
  </si>
  <si>
    <t>1T1</t>
  </si>
  <si>
    <t>Deciding Options for Creative Inputs</t>
  </si>
  <si>
    <t>Tool: In-house vs Advertising agency approcah</t>
  </si>
  <si>
    <t>4 hours</t>
  </si>
  <si>
    <t>Sample: Concept generation workshop agenda and presentations</t>
  </si>
  <si>
    <t>Sample: Storyboard agenda and presentations</t>
  </si>
  <si>
    <t>Sample: Concept testing guide</t>
  </si>
  <si>
    <t xml:space="preserve">Second Point of convergence </t>
  </si>
  <si>
    <t xml:space="preserve">Sample: Synthesis workshop agenda and presentations </t>
  </si>
  <si>
    <t>Sample: Request for proposal for a production company</t>
  </si>
  <si>
    <t>Tool: A guide to supporting production</t>
  </si>
  <si>
    <t>Record a mock version</t>
  </si>
  <si>
    <t>Tool: Template of a pretesting guide and report</t>
  </si>
  <si>
    <t>Review pretest findings</t>
  </si>
  <si>
    <t>Getting final approvals</t>
  </si>
  <si>
    <t>Phase 4: Media buying</t>
  </si>
  <si>
    <t>Decision Point</t>
  </si>
  <si>
    <t>Phase 0</t>
  </si>
  <si>
    <t>Sample: Request for proposal for a media buying agency</t>
  </si>
  <si>
    <t>Sample: Media house contract</t>
  </si>
  <si>
    <t>Tool: Station and band selection</t>
  </si>
  <si>
    <t>Sample: Media plan for a national radio and TV campaign</t>
  </si>
  <si>
    <t>Media monitoring</t>
  </si>
  <si>
    <t>RFP for media monitoring agencies</t>
  </si>
  <si>
    <t>Recruit independent media monitors</t>
  </si>
  <si>
    <t>Tool: Training and reporting formats</t>
  </si>
  <si>
    <t>Phase 5: Evaluation and learning</t>
  </si>
  <si>
    <t>Here is a link to the SBC Mass Media Toolkit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</si>
</sst>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mm&quot; &quot;d&quot;, &quot;yyyy"/>
    <numFmt numFmtId="165" formatCode="\ \ \ \ mmm\ d"/>
    <numFmt numFmtId="166" formatCode="mmmm\ d\,\ yyyy"/>
    <numFmt numFmtId="167" formatCode="m/d/yyyy"/>
    <numFmt numFmtId="168" formatCode="mmm\ d\,\ yyyy"/>
    <numFmt numFmtId="169" formatCode="\ \ \ \ mmm\ dd"/>
    <numFmt numFmtId="170" formatCode="m/d/yyyy\ h:mm:ss"/>
    <numFmt numFmtId="171" formatCode="mmm&quot; &quot;d"/>
  </numFmts>
  <fonts count="34">
    <font>
      <sz val="12"/>
      <color theme="1"/>
      <name val="Calibri"/>
      <scheme val="minor"/>
    </font>
    <font>
      <sz val="12"/>
      <color theme="1"/>
      <name val="Calibri"/>
      <family val="2"/>
      <scheme val="minor"/>
    </font>
    <font>
      <sz val="12"/>
      <color theme="1"/>
      <name val="Arial"/>
      <family val="2"/>
    </font>
    <font>
      <b/>
      <sz val="12"/>
      <color theme="1"/>
      <name val="Arial"/>
      <family val="2"/>
    </font>
    <font>
      <sz val="12"/>
      <color theme="1"/>
      <name val="Arial"/>
      <family val="2"/>
    </font>
    <font>
      <sz val="20"/>
      <color theme="1"/>
      <name val="Arial"/>
      <family val="2"/>
    </font>
    <font>
      <b/>
      <sz val="12"/>
      <color theme="1"/>
      <name val="Arial"/>
      <family val="2"/>
    </font>
    <font>
      <sz val="12"/>
      <color theme="1"/>
      <name val="Helvetica Neue"/>
      <family val="2"/>
    </font>
    <font>
      <sz val="9"/>
      <color rgb="FF1F1F1F"/>
      <name val="&quot;Google Sans&quot;"/>
    </font>
    <font>
      <b/>
      <sz val="15"/>
      <color theme="1"/>
      <name val="Helvetica Neue"/>
      <family val="2"/>
    </font>
    <font>
      <sz val="17"/>
      <color theme="1"/>
      <name val="Quicksand"/>
    </font>
    <font>
      <sz val="14"/>
      <color theme="1"/>
      <name val="Quicksand"/>
    </font>
    <font>
      <sz val="12"/>
      <color theme="1"/>
      <name val="Courier New"/>
      <family val="1"/>
    </font>
    <font>
      <sz val="14"/>
      <color rgb="FF000000"/>
      <name val="WordVisi_MSFontService"/>
    </font>
    <font>
      <sz val="12"/>
      <color rgb="FF000000"/>
      <name val="Helvetica Neue"/>
      <family val="2"/>
    </font>
    <font>
      <sz val="12"/>
      <color rgb="FF1F1F1F"/>
      <name val="&quot;Google Sans&quot;"/>
    </font>
    <font>
      <sz val="14"/>
      <color rgb="FF1F1F1F"/>
      <name val="&quot;Google Sans&quot;"/>
    </font>
    <font>
      <sz val="12"/>
      <color rgb="FF1F1F1F"/>
      <name val="Helvetica Neue"/>
      <family val="2"/>
    </font>
    <font>
      <sz val="16"/>
      <color theme="1"/>
      <name val="Quicksand"/>
    </font>
    <font>
      <sz val="12"/>
      <color rgb="FFB7B7B7"/>
      <name val="Helvetica Neue"/>
      <family val="2"/>
    </font>
    <font>
      <sz val="12"/>
      <color rgb="FFFF0000"/>
      <name val="Helvetica Neue"/>
      <family val="2"/>
    </font>
    <font>
      <b/>
      <sz val="14"/>
      <color theme="1"/>
      <name val="Arial"/>
      <family val="2"/>
    </font>
    <font>
      <sz val="12"/>
      <color rgb="FFCCCCCC"/>
      <name val="Helvetica Neue"/>
      <family val="2"/>
    </font>
    <font>
      <sz val="9"/>
      <color rgb="FF1F1F1F"/>
      <name val="Arial"/>
      <family val="2"/>
    </font>
    <font>
      <b/>
      <sz val="15"/>
      <color theme="1"/>
      <name val="Arial"/>
      <family val="2"/>
    </font>
    <font>
      <sz val="17"/>
      <color theme="1"/>
      <name val="Arial"/>
      <family val="2"/>
    </font>
    <font>
      <sz val="14"/>
      <color theme="1"/>
      <name val="Arial"/>
      <family val="2"/>
    </font>
    <font>
      <sz val="12"/>
      <color rgb="FF000000"/>
      <name val="Arial"/>
      <family val="2"/>
    </font>
    <font>
      <sz val="12"/>
      <color rgb="FF1F1F1F"/>
      <name val="Arial"/>
      <family val="2"/>
    </font>
    <font>
      <sz val="14"/>
      <color rgb="FF1F1F1F"/>
      <name val="Arial"/>
      <family val="2"/>
    </font>
    <font>
      <sz val="16"/>
      <color theme="1"/>
      <name val="Arial"/>
      <family val="2"/>
    </font>
    <font>
      <sz val="12"/>
      <color rgb="FFB7B7B7"/>
      <name val="Arial"/>
      <family val="2"/>
    </font>
    <font>
      <u/>
      <sz val="12"/>
      <color theme="10"/>
      <name val="Calibri"/>
      <family val="2"/>
      <scheme val="minor"/>
    </font>
    <font>
      <u/>
      <sz val="12"/>
      <color theme="10"/>
      <name val="Arial"/>
      <family val="2"/>
    </font>
  </fonts>
  <fills count="4">
    <fill>
      <patternFill patternType="none"/>
    </fill>
    <fill>
      <patternFill patternType="gray125"/>
    </fill>
    <fill>
      <patternFill patternType="solid">
        <fgColor rgb="FFFDFD96"/>
        <bgColor rgb="FFFDFD96"/>
      </patternFill>
    </fill>
    <fill>
      <patternFill patternType="solid">
        <fgColor rgb="FFFFFFFF"/>
        <bgColor rgb="FFFFFFFF"/>
      </patternFill>
    </fill>
  </fills>
  <borders count="1">
    <border>
      <left/>
      <right/>
      <top/>
      <bottom/>
      <diagonal/>
    </border>
  </borders>
  <cellStyleXfs count="2">
    <xf numFmtId="0" fontId="0" fillId="0" borderId="0"/>
    <xf numFmtId="0" fontId="32" fillId="0" borderId="0" applyNumberFormat="0" applyFill="0" applyBorder="0" applyAlignment="0" applyProtection="0"/>
  </cellStyleXfs>
  <cellXfs count="95">
    <xf numFmtId="0" fontId="0" fillId="0" borderId="0" xfId="0"/>
    <xf numFmtId="0" fontId="4" fillId="0" borderId="0" xfId="0" applyFont="1"/>
    <xf numFmtId="0" fontId="5" fillId="0" borderId="0" xfId="0" applyFont="1"/>
    <xf numFmtId="0" fontId="4" fillId="0" borderId="0" xfId="0" applyFont="1" applyAlignment="1">
      <alignment vertical="top" wrapText="1"/>
    </xf>
    <xf numFmtId="0" fontId="4" fillId="0" borderId="0" xfId="0" applyFont="1" applyAlignment="1">
      <alignment vertical="top"/>
    </xf>
    <xf numFmtId="0" fontId="6" fillId="0" borderId="0" xfId="0" applyFont="1"/>
    <xf numFmtId="0" fontId="6" fillId="0" borderId="0" xfId="0" applyFont="1" applyAlignment="1">
      <alignment vertical="top"/>
    </xf>
    <xf numFmtId="0" fontId="4" fillId="0" borderId="0" xfId="0" applyFont="1" applyAlignment="1">
      <alignment wrapText="1"/>
    </xf>
    <xf numFmtId="0" fontId="7" fillId="0" borderId="0" xfId="0" applyFont="1" applyAlignment="1">
      <alignment vertical="center"/>
    </xf>
    <xf numFmtId="0" fontId="8" fillId="0" borderId="0" xfId="0" applyFont="1"/>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right" vertical="center"/>
    </xf>
    <xf numFmtId="164" fontId="7" fillId="2" borderId="0" xfId="0" applyNumberFormat="1" applyFont="1" applyFill="1" applyAlignment="1">
      <alignment horizontal="left" vertical="center"/>
    </xf>
    <xf numFmtId="165" fontId="7" fillId="0" borderId="0" xfId="0" applyNumberFormat="1" applyFont="1" applyAlignment="1">
      <alignment horizontal="center" vertical="center"/>
    </xf>
    <xf numFmtId="166" fontId="7" fillId="0" borderId="0" xfId="0" applyNumberFormat="1" applyFont="1" applyAlignment="1">
      <alignment horizontal="left" vertical="center"/>
    </xf>
    <xf numFmtId="0" fontId="1" fillId="0" borderId="0" xfId="0" applyFont="1" applyAlignment="1">
      <alignment horizontal="center"/>
    </xf>
    <xf numFmtId="49" fontId="7" fillId="0" borderId="0" xfId="0" applyNumberFormat="1" applyFont="1" applyAlignment="1">
      <alignment vertical="center"/>
    </xf>
    <xf numFmtId="0" fontId="9" fillId="0" borderId="0" xfId="0" applyFont="1" applyAlignment="1">
      <alignment vertical="center"/>
    </xf>
    <xf numFmtId="167" fontId="7" fillId="0" borderId="0" xfId="0" applyNumberFormat="1" applyFont="1" applyAlignment="1">
      <alignment horizontal="center" vertical="center"/>
    </xf>
    <xf numFmtId="168" fontId="7" fillId="0" borderId="0" xfId="0" applyNumberFormat="1"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7" fillId="2" borderId="0" xfId="0" applyFont="1" applyFill="1" applyAlignment="1">
      <alignment horizontal="center" vertical="center"/>
    </xf>
    <xf numFmtId="169" fontId="7" fillId="2" borderId="0" xfId="0" applyNumberFormat="1" applyFont="1" applyFill="1" applyAlignment="1">
      <alignment horizontal="center" vertical="center"/>
    </xf>
    <xf numFmtId="169" fontId="12" fillId="0" borderId="0" xfId="0" applyNumberFormat="1" applyFont="1" applyAlignment="1">
      <alignment horizontal="center" vertical="center"/>
    </xf>
    <xf numFmtId="0" fontId="12" fillId="0" borderId="0" xfId="0" applyFont="1" applyAlignment="1">
      <alignment horizontal="center" vertical="center"/>
    </xf>
    <xf numFmtId="169" fontId="7" fillId="0" borderId="0" xfId="0" applyNumberFormat="1" applyFont="1" applyAlignment="1">
      <alignment horizontal="center" vertical="center"/>
    </xf>
    <xf numFmtId="0" fontId="12" fillId="0" borderId="0" xfId="0" applyFont="1"/>
    <xf numFmtId="0" fontId="7" fillId="0" borderId="0" xfId="0" applyFont="1"/>
    <xf numFmtId="170" fontId="7" fillId="0" borderId="0" xfId="0" applyNumberFormat="1" applyFont="1" applyAlignment="1">
      <alignment horizontal="center" vertical="center"/>
    </xf>
    <xf numFmtId="0" fontId="7" fillId="0" borderId="0" xfId="0" applyFont="1" applyAlignment="1">
      <alignment horizontal="center"/>
    </xf>
    <xf numFmtId="0" fontId="1"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horizontal="center" wrapText="1"/>
    </xf>
    <xf numFmtId="0" fontId="14" fillId="0" borderId="0" xfId="0" applyFont="1" applyAlignment="1">
      <alignment vertical="center"/>
    </xf>
    <xf numFmtId="0" fontId="15" fillId="3" borderId="0" xfId="0" applyFont="1" applyFill="1" applyAlignment="1">
      <alignment vertical="center"/>
    </xf>
    <xf numFmtId="0" fontId="16" fillId="3" borderId="0" xfId="0" applyFont="1" applyFill="1" applyAlignment="1">
      <alignment vertical="center"/>
    </xf>
    <xf numFmtId="0" fontId="17" fillId="3"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171" fontId="4" fillId="0" borderId="0" xfId="0" applyNumberFormat="1" applyFont="1" applyAlignment="1">
      <alignment horizontal="center" vertical="center"/>
    </xf>
    <xf numFmtId="49" fontId="4" fillId="0" borderId="0" xfId="0" applyNumberFormat="1" applyFont="1" applyAlignment="1">
      <alignment horizontal="center" vertical="center"/>
    </xf>
    <xf numFmtId="171" fontId="4" fillId="2" borderId="0" xfId="0" applyNumberFormat="1" applyFont="1" applyFill="1" applyAlignment="1">
      <alignment horizontal="left" vertical="center"/>
    </xf>
    <xf numFmtId="165" fontId="4" fillId="0" borderId="0" xfId="0" applyNumberFormat="1" applyFont="1" applyAlignment="1">
      <alignment horizontal="center" vertical="center"/>
    </xf>
    <xf numFmtId="171" fontId="4" fillId="0" borderId="0" xfId="0" applyNumberFormat="1" applyFont="1" applyAlignment="1">
      <alignment horizontal="left" vertical="center"/>
    </xf>
    <xf numFmtId="167" fontId="4" fillId="0" borderId="0" xfId="0" applyNumberFormat="1" applyFont="1" applyAlignment="1">
      <alignment horizontal="center" vertical="center"/>
    </xf>
    <xf numFmtId="168" fontId="4" fillId="0" borderId="0" xfId="0" applyNumberFormat="1" applyFont="1" applyAlignment="1">
      <alignment horizontal="center" vertical="center"/>
    </xf>
    <xf numFmtId="0" fontId="21" fillId="0" borderId="0" xfId="0" applyFont="1" applyAlignment="1">
      <alignment vertical="center"/>
    </xf>
    <xf numFmtId="0" fontId="4" fillId="2" borderId="0" xfId="0" applyFont="1" applyFill="1" applyAlignment="1">
      <alignment horizontal="center" vertical="center"/>
    </xf>
    <xf numFmtId="171" fontId="4" fillId="2" borderId="0" xfId="0" applyNumberFormat="1" applyFont="1" applyFill="1" applyAlignment="1">
      <alignment horizontal="center" vertical="center"/>
    </xf>
    <xf numFmtId="169" fontId="4" fillId="0" borderId="0" xfId="0" applyNumberFormat="1" applyFont="1" applyAlignment="1">
      <alignment horizontal="center" vertical="center"/>
    </xf>
    <xf numFmtId="165" fontId="12" fillId="0" borderId="0" xfId="0" applyNumberFormat="1" applyFont="1" applyAlignment="1">
      <alignment horizontal="center" vertical="center"/>
    </xf>
    <xf numFmtId="49" fontId="12" fillId="0" borderId="0" xfId="0" applyNumberFormat="1"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3" fillId="0" borderId="0" xfId="0" applyFont="1" applyAlignment="1">
      <alignment vertical="top"/>
    </xf>
    <xf numFmtId="0" fontId="3" fillId="0" borderId="0" xfId="0" applyFont="1"/>
    <xf numFmtId="0" fontId="2" fillId="0" borderId="0" xfId="0" applyFont="1" applyAlignment="1">
      <alignment vertical="center"/>
    </xf>
    <xf numFmtId="0" fontId="23" fillId="0" borderId="0" xfId="0" applyFont="1"/>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0" fontId="2" fillId="0" borderId="0" xfId="0" applyFont="1" applyAlignment="1">
      <alignment horizontal="right" vertical="center"/>
    </xf>
    <xf numFmtId="164" fontId="2" fillId="2" borderId="0" xfId="0" applyNumberFormat="1" applyFont="1" applyFill="1" applyAlignment="1">
      <alignment horizontal="left" vertical="center"/>
    </xf>
    <xf numFmtId="165" fontId="2" fillId="0" borderId="0" xfId="0" applyNumberFormat="1" applyFont="1" applyAlignment="1">
      <alignment horizontal="center" vertical="center"/>
    </xf>
    <xf numFmtId="166" fontId="2" fillId="0" borderId="0" xfId="0" applyNumberFormat="1" applyFont="1" applyAlignment="1">
      <alignment horizontal="left" vertical="center"/>
    </xf>
    <xf numFmtId="0" fontId="2" fillId="0" borderId="0" xfId="0" applyFont="1"/>
    <xf numFmtId="0" fontId="24" fillId="0" borderId="0" xfId="0" applyFont="1" applyAlignment="1">
      <alignment vertical="center"/>
    </xf>
    <xf numFmtId="167" fontId="2" fillId="0" borderId="0" xfId="0" applyNumberFormat="1" applyFont="1" applyAlignment="1">
      <alignment horizontal="center" vertical="center"/>
    </xf>
    <xf numFmtId="168" fontId="2" fillId="0" borderId="0" xfId="0" applyNumberFormat="1"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 fillId="2" borderId="0" xfId="0" applyFont="1" applyFill="1" applyAlignment="1">
      <alignment horizontal="center" vertical="center"/>
    </xf>
    <xf numFmtId="169" fontId="2" fillId="2" borderId="0" xfId="0" applyNumberFormat="1" applyFont="1" applyFill="1" applyAlignment="1">
      <alignment horizontal="center" vertical="center"/>
    </xf>
    <xf numFmtId="169" fontId="2" fillId="0" borderId="0" xfId="0" applyNumberFormat="1" applyFont="1" applyAlignment="1">
      <alignment horizontal="center" vertical="center"/>
    </xf>
    <xf numFmtId="170" fontId="2" fillId="0" borderId="0" xfId="0" applyNumberFormat="1" applyFont="1" applyAlignment="1">
      <alignment horizontal="center" vertical="center"/>
    </xf>
    <xf numFmtId="0" fontId="27" fillId="0" borderId="0" xfId="0" applyFont="1" applyAlignment="1">
      <alignment vertical="center"/>
    </xf>
    <xf numFmtId="0" fontId="28" fillId="3" borderId="0" xfId="0" applyFont="1" applyFill="1" applyAlignment="1">
      <alignment vertical="center"/>
    </xf>
    <xf numFmtId="0" fontId="29" fillId="3" borderId="0" xfId="0" applyFont="1" applyFill="1" applyAlignment="1">
      <alignment vertical="center"/>
    </xf>
    <xf numFmtId="0" fontId="30" fillId="0" borderId="0" xfId="0" applyFon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4" fillId="0" borderId="0" xfId="0" applyFont="1" applyAlignment="1">
      <alignment vertical="top" wrapText="1"/>
    </xf>
    <xf numFmtId="0" fontId="0" fillId="0" borderId="0" xfId="0" applyAlignment="1">
      <alignment vertical="top"/>
    </xf>
    <xf numFmtId="0" fontId="4" fillId="0" borderId="0" xfId="0" applyFont="1" applyAlignment="1">
      <alignment wrapText="1"/>
    </xf>
    <xf numFmtId="0" fontId="0" fillId="0" borderId="0" xfId="0"/>
    <xf numFmtId="0" fontId="4" fillId="2" borderId="0" xfId="0" applyFont="1" applyFill="1" applyAlignment="1">
      <alignment vertical="top" wrapText="1"/>
    </xf>
    <xf numFmtId="0" fontId="33" fillId="0" borderId="0" xfId="1" applyFont="1" applyAlignment="1">
      <alignment vertical="center" wrapText="1"/>
    </xf>
    <xf numFmtId="0" fontId="33" fillId="0" borderId="0" xfId="1" applyFont="1" applyAlignment="1">
      <alignment vertical="center"/>
    </xf>
  </cellXfs>
  <cellStyles count="2">
    <cellStyle name="Hyperlink" xfId="1" builtinId="8"/>
    <cellStyle name="Normal" xfId="0" builtinId="0"/>
  </cellStyles>
  <dxfs count="8">
    <dxf>
      <font>
        <color rgb="FFF3F3F3"/>
      </font>
      <fill>
        <patternFill patternType="solid">
          <fgColor rgb="FFF3F3F3"/>
          <bgColor rgb="FFF3F3F3"/>
        </patternFill>
      </fill>
    </dxf>
    <dxf>
      <font>
        <color rgb="FF4A86E8"/>
      </font>
      <fill>
        <patternFill patternType="solid">
          <fgColor rgb="FF4A86E8"/>
          <bgColor rgb="FF4A86E8"/>
        </patternFill>
      </fill>
    </dxf>
    <dxf>
      <font>
        <color rgb="FFEFEFEF"/>
      </font>
      <fill>
        <patternFill patternType="solid">
          <fgColor rgb="FFEFEFEF"/>
          <bgColor rgb="FFEFEFEF"/>
        </patternFill>
      </fill>
    </dxf>
    <dxf>
      <font>
        <color theme="8"/>
      </font>
      <fill>
        <patternFill patternType="solid">
          <fgColor theme="8"/>
          <bgColor theme="8"/>
        </patternFill>
      </fill>
    </dxf>
    <dxf>
      <font>
        <color rgb="FFF3F3F3"/>
      </font>
      <fill>
        <patternFill patternType="solid">
          <fgColor rgb="FFF3F3F3"/>
          <bgColor rgb="FFF3F3F3"/>
        </patternFill>
      </fill>
    </dxf>
    <dxf>
      <font>
        <color rgb="FF4A86E8"/>
      </font>
      <fill>
        <patternFill patternType="solid">
          <fgColor rgb="FF4A86E8"/>
          <bgColor rgb="FF4A86E8"/>
        </patternFill>
      </fill>
    </dxf>
    <dxf>
      <font>
        <color rgb="FFF3F3F3"/>
      </font>
      <fill>
        <patternFill patternType="solid">
          <fgColor rgb="FFF3F3F3"/>
          <bgColor rgb="FFF3F3F3"/>
        </patternFill>
      </fill>
    </dxf>
    <dxf>
      <font>
        <color rgb="FF4A86E8"/>
      </font>
      <fill>
        <patternFill patternType="solid">
          <fgColor rgb="FF4A86E8"/>
          <bgColor rgb="FF4A86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8" lockText="1" noThreeD="1"/>
</file>

<file path=xl/ctrlProps/ctrlProp2.xml><?xml version="1.0" encoding="utf-8"?>
<formControlPr xmlns="http://schemas.microsoft.com/office/spreadsheetml/2009/9/main" objectType="CheckBox" checked="Checked" fmlaLink="C11" lockText="1" noThreeD="1"/>
</file>

<file path=xl/ctrlProps/ctrlProp3.xml><?xml version="1.0" encoding="utf-8"?>
<formControlPr xmlns="http://schemas.microsoft.com/office/spreadsheetml/2009/9/main" objectType="CheckBox" checked="Checked" fmlaLink="C14" lockText="1" noThreeD="1"/>
</file>

<file path=xl/ctrlProps/ctrlProp4.xml><?xml version="1.0" encoding="utf-8"?>
<formControlPr xmlns="http://schemas.microsoft.com/office/spreadsheetml/2009/9/main" objectType="CheckBox" checked="Checked" fmlaLink="C15" lockText="1" noThreeD="1"/>
</file>

<file path=xl/ctrlProps/ctrlProp5.xml><?xml version="1.0" encoding="utf-8"?>
<formControlPr xmlns="http://schemas.microsoft.com/office/spreadsheetml/2009/9/main" objectType="CheckBox" checked="Checked" fmlaLink="C16" lockText="1" noThreeD="1"/>
</file>

<file path=xl/ctrlProps/ctrlProp6.xml><?xml version="1.0" encoding="utf-8"?>
<formControlPr xmlns="http://schemas.microsoft.com/office/spreadsheetml/2009/9/main" objectType="CheckBox" checked="Checked" fmlaLink="C22" lockText="1" noThreeD="1"/>
</file>

<file path=xl/ctrlProps/ctrlProp7.xml><?xml version="1.0" encoding="utf-8"?>
<formControlPr xmlns="http://schemas.microsoft.com/office/spreadsheetml/2009/9/main" objectType="CheckBox" checked="Checked" fmlaLink="C23" lockText="1" noThreeD="1"/>
</file>

<file path=xl/ctrlProps/ctrlProp8.xml><?xml version="1.0" encoding="utf-8"?>
<formControlPr xmlns="http://schemas.microsoft.com/office/spreadsheetml/2009/9/main" objectType="CheckBox" checked="Checked" fmlaLink="C24" lockText="1" noThreeD="1"/>
</file>

<file path=xl/ctrlProps/ctrlProp9.xml><?xml version="1.0" encoding="utf-8"?>
<formControlPr xmlns="http://schemas.microsoft.com/office/spreadsheetml/2009/9/main" objectType="CheckBox" checked="Checked" fmlaLink="C27" lockText="1" noThreeD="1"/>
</file>

<file path=xl/ctrlProps/ctrlProp10.xml><?xml version="1.0" encoding="utf-8"?>
<formControlPr xmlns="http://schemas.microsoft.com/office/spreadsheetml/2009/9/main" objectType="CheckBox" checked="Checked" fmlaLink="C30" lockText="1" noThreeD="1"/>
</file>

<file path=xl/ctrlProps/ctrlProp11.xml><?xml version="1.0" encoding="utf-8"?>
<formControlPr xmlns="http://schemas.microsoft.com/office/spreadsheetml/2009/9/main" objectType="CheckBox" checked="Checked" fmlaLink="C31" lockText="1" noThreeD="1"/>
</file>

<file path=xl/ctrlProps/ctrlProp12.xml><?xml version="1.0" encoding="utf-8"?>
<formControlPr xmlns="http://schemas.microsoft.com/office/spreadsheetml/2009/9/main" objectType="CheckBox" checked="Checked" fmlaLink="C32" lockText="1" noThreeD="1"/>
</file>

<file path=xl/ctrlProps/ctrlProp13.xml><?xml version="1.0" encoding="utf-8"?>
<formControlPr xmlns="http://schemas.microsoft.com/office/spreadsheetml/2009/9/main" objectType="CheckBox" checked="Checked" fmlaLink="C33" lockText="1" noThreeD="1"/>
</file>

<file path=xl/ctrlProps/ctrlProp14.xml><?xml version="1.0" encoding="utf-8"?>
<formControlPr xmlns="http://schemas.microsoft.com/office/spreadsheetml/2009/9/main" objectType="CheckBox" checked="Checked" fmlaLink="C36" lockText="1" noThreeD="1"/>
</file>

<file path=xl/ctrlProps/ctrlProp15.xml><?xml version="1.0" encoding="utf-8"?>
<formControlPr xmlns="http://schemas.microsoft.com/office/spreadsheetml/2009/9/main" objectType="CheckBox" checked="Checked" fmlaLink="C42" lockText="1" noThreeD="1"/>
</file>

<file path=xl/ctrlProps/ctrlProp16.xml><?xml version="1.0" encoding="utf-8"?>
<formControlPr xmlns="http://schemas.microsoft.com/office/spreadsheetml/2009/9/main" objectType="CheckBox" checked="Checked" fmlaLink="C43" lockText="1" noThreeD="1"/>
</file>

<file path=xl/ctrlProps/ctrlProp17.xml><?xml version="1.0" encoding="utf-8"?>
<formControlPr xmlns="http://schemas.microsoft.com/office/spreadsheetml/2009/9/main" objectType="CheckBox" checked="Checked" fmlaLink="C44" lockText="1" noThreeD="1"/>
</file>

<file path=xl/ctrlProps/ctrlProp18.xml><?xml version="1.0" encoding="utf-8"?>
<formControlPr xmlns="http://schemas.microsoft.com/office/spreadsheetml/2009/9/main" objectType="CheckBox" checked="Checked" fmlaLink="C45" lockText="1" noThreeD="1"/>
</file>

<file path=xl/ctrlProps/ctrlProp19.xml><?xml version="1.0" encoding="utf-8"?>
<formControlPr xmlns="http://schemas.microsoft.com/office/spreadsheetml/2009/9/main" objectType="CheckBox" checked="Checked" fmlaLink="C51" lockText="1" noThreeD="1"/>
</file>

<file path=xl/ctrlProps/ctrlProp20.xml><?xml version="1.0" encoding="utf-8"?>
<formControlPr xmlns="http://schemas.microsoft.com/office/spreadsheetml/2009/9/main" objectType="CheckBox" checked="Checked" fmlaLink="C54" lockText="1" noThreeD="1"/>
</file>

<file path=xl/ctrlProps/ctrlProp21.xml><?xml version="1.0" encoding="utf-8"?>
<formControlPr xmlns="http://schemas.microsoft.com/office/spreadsheetml/2009/9/main" objectType="CheckBox" checked="Checked" fmlaLink="C55" lockText="1" noThreeD="1"/>
</file>

<file path=xl/ctrlProps/ctrlProp22.xml><?xml version="1.0" encoding="utf-8"?>
<formControlPr xmlns="http://schemas.microsoft.com/office/spreadsheetml/2009/9/main" objectType="CheckBox" checked="Checked" fmlaLink="C58" lockText="1" noThreeD="1"/>
</file>

<file path=xl/ctrlProps/ctrlProp23.xml><?xml version="1.0" encoding="utf-8"?>
<formControlPr xmlns="http://schemas.microsoft.com/office/spreadsheetml/2009/9/main" objectType="CheckBox" checked="Checked" fmlaLink="C59" lockText="1" noThreeD="1"/>
</file>

<file path=xl/ctrlProps/ctrlProp24.xml><?xml version="1.0" encoding="utf-8"?>
<formControlPr xmlns="http://schemas.microsoft.com/office/spreadsheetml/2009/9/main" objectType="CheckBox" checked="Checked" fmlaLink="C60" lockText="1" noThreeD="1"/>
</file>

<file path=xl/ctrlProps/ctrlProp25.xml><?xml version="1.0" encoding="utf-8"?>
<formControlPr xmlns="http://schemas.microsoft.com/office/spreadsheetml/2009/9/main" objectType="CheckBox" checked="Checked" fmlaLink="C63" lockText="1" noThreeD="1"/>
</file>

<file path=xl/ctrlProps/ctrlProp26.xml><?xml version="1.0" encoding="utf-8"?>
<formControlPr xmlns="http://schemas.microsoft.com/office/spreadsheetml/2009/9/main" objectType="CheckBox" checked="Checked" fmlaLink="C64" lockText="1" noThreeD="1"/>
</file>

<file path=xl/ctrlProps/ctrlProp27.xml><?xml version="1.0" encoding="utf-8"?>
<formControlPr xmlns="http://schemas.microsoft.com/office/spreadsheetml/2009/9/main" objectType="CheckBox" checked="Checked" fmlaLink="C65" lockText="1" noThreeD="1"/>
</file>

<file path=xl/ctrlProps/ctrlProp28.xml><?xml version="1.0" encoding="utf-8"?>
<formControlPr xmlns="http://schemas.microsoft.com/office/spreadsheetml/2009/9/main" objectType="CheckBox" checked="Checked" fmlaLink="C66" lockText="1" noThreeD="1"/>
</file>

<file path=xl/ctrlProps/ctrlProp29.xml><?xml version="1.0" encoding="utf-8"?>
<formControlPr xmlns="http://schemas.microsoft.com/office/spreadsheetml/2009/9/main" objectType="CheckBox" checked="Checked" fmlaLink="C72" lockText="1" noThreeD="1"/>
</file>

<file path=xl/ctrlProps/ctrlProp30.xml><?xml version="1.0" encoding="utf-8"?>
<formControlPr xmlns="http://schemas.microsoft.com/office/spreadsheetml/2009/9/main" objectType="CheckBox" checked="Checked" fmlaLink="C7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25400</xdr:rowOff>
        </xdr:from>
        <xdr:to>
          <xdr:col>3</xdr:col>
          <xdr:colOff>12700</xdr:colOff>
          <xdr:row>7</xdr:row>
          <xdr:rowOff>279400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25400</xdr:rowOff>
        </xdr:from>
        <xdr:to>
          <xdr:col>3</xdr:col>
          <xdr:colOff>12700</xdr:colOff>
          <xdr:row>10</xdr:row>
          <xdr:rowOff>279400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25400</xdr:rowOff>
        </xdr:from>
        <xdr:to>
          <xdr:col>3</xdr:col>
          <xdr:colOff>12700</xdr:colOff>
          <xdr:row>13</xdr:row>
          <xdr:rowOff>279400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25400</xdr:rowOff>
        </xdr:from>
        <xdr:to>
          <xdr:col>3</xdr:col>
          <xdr:colOff>12700</xdr:colOff>
          <xdr:row>14</xdr:row>
          <xdr:rowOff>279400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25400</xdr:rowOff>
        </xdr:from>
        <xdr:to>
          <xdr:col>3</xdr:col>
          <xdr:colOff>12700</xdr:colOff>
          <xdr:row>15</xdr:row>
          <xdr:rowOff>279400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25400</xdr:rowOff>
        </xdr:from>
        <xdr:to>
          <xdr:col>3</xdr:col>
          <xdr:colOff>12700</xdr:colOff>
          <xdr:row>22</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25400</xdr:rowOff>
        </xdr:from>
        <xdr:to>
          <xdr:col>3</xdr:col>
          <xdr:colOff>12700</xdr:colOff>
          <xdr:row>23</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25400</xdr:rowOff>
        </xdr:from>
        <xdr:to>
          <xdr:col>3</xdr:col>
          <xdr:colOff>12700</xdr:colOff>
          <xdr:row>24</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25400</xdr:rowOff>
        </xdr:from>
        <xdr:to>
          <xdr:col>3</xdr:col>
          <xdr:colOff>12700</xdr:colOff>
          <xdr:row>27</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25400</xdr:rowOff>
        </xdr:from>
        <xdr:to>
          <xdr:col>3</xdr:col>
          <xdr:colOff>12700</xdr:colOff>
          <xdr:row>30</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25400</xdr:rowOff>
        </xdr:from>
        <xdr:to>
          <xdr:col>3</xdr:col>
          <xdr:colOff>12700</xdr:colOff>
          <xdr:row>31</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25400</xdr:rowOff>
        </xdr:from>
        <xdr:to>
          <xdr:col>3</xdr:col>
          <xdr:colOff>12700</xdr:colOff>
          <xdr:row>32</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25400</xdr:rowOff>
        </xdr:from>
        <xdr:to>
          <xdr:col>3</xdr:col>
          <xdr:colOff>12700</xdr:colOff>
          <xdr:row>33</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25400</xdr:rowOff>
        </xdr:from>
        <xdr:to>
          <xdr:col>3</xdr:col>
          <xdr:colOff>12700</xdr:colOff>
          <xdr:row>36</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25400</xdr:rowOff>
        </xdr:from>
        <xdr:to>
          <xdr:col>3</xdr:col>
          <xdr:colOff>12700</xdr:colOff>
          <xdr:row>42</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25400</xdr:rowOff>
        </xdr:from>
        <xdr:to>
          <xdr:col>3</xdr:col>
          <xdr:colOff>12700</xdr:colOff>
          <xdr:row>43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25400</xdr:rowOff>
        </xdr:from>
        <xdr:to>
          <xdr:col>3</xdr:col>
          <xdr:colOff>12700</xdr:colOff>
          <xdr:row>44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25400</xdr:rowOff>
        </xdr:from>
        <xdr:to>
          <xdr:col>3</xdr:col>
          <xdr:colOff>12700</xdr:colOff>
          <xdr:row>45</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38100</xdr:rowOff>
        </xdr:from>
        <xdr:to>
          <xdr:col>3</xdr:col>
          <xdr:colOff>12700</xdr:colOff>
          <xdr:row>51</xdr:row>
          <xdr:rowOff>12700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25400</xdr:rowOff>
        </xdr:from>
        <xdr:to>
          <xdr:col>3</xdr:col>
          <xdr:colOff>12700</xdr:colOff>
          <xdr:row>54</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25400</xdr:rowOff>
        </xdr:from>
        <xdr:to>
          <xdr:col>3</xdr:col>
          <xdr:colOff>12700</xdr:colOff>
          <xdr:row>55</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25400</xdr:rowOff>
        </xdr:from>
        <xdr:to>
          <xdr:col>3</xdr:col>
          <xdr:colOff>12700</xdr:colOff>
          <xdr:row>58</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25400</xdr:rowOff>
        </xdr:from>
        <xdr:to>
          <xdr:col>3</xdr:col>
          <xdr:colOff>12700</xdr:colOff>
          <xdr:row>59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25400</xdr:rowOff>
        </xdr:from>
        <xdr:to>
          <xdr:col>3</xdr:col>
          <xdr:colOff>12700</xdr:colOff>
          <xdr:row>60</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25400</xdr:rowOff>
        </xdr:from>
        <xdr:to>
          <xdr:col>3</xdr:col>
          <xdr:colOff>12700</xdr:colOff>
          <xdr:row>63</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25400</xdr:rowOff>
        </xdr:from>
        <xdr:to>
          <xdr:col>3</xdr:col>
          <xdr:colOff>12700</xdr:colOff>
          <xdr:row>64</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25400</xdr:rowOff>
        </xdr:from>
        <xdr:to>
          <xdr:col>3</xdr:col>
          <xdr:colOff>12700</xdr:colOff>
          <xdr:row>65</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25400</xdr:rowOff>
        </xdr:from>
        <xdr:to>
          <xdr:col>3</xdr:col>
          <xdr:colOff>12700</xdr:colOff>
          <xdr:row>66</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25400</xdr:rowOff>
        </xdr:from>
        <xdr:to>
          <xdr:col>3</xdr:col>
          <xdr:colOff>12700</xdr:colOff>
          <xdr:row>72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25400</xdr:rowOff>
        </xdr:from>
        <xdr:to>
          <xdr:col>3</xdr:col>
          <xdr:colOff>12700</xdr:colOff>
          <xdr:row>73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sbclearningcentral.org/courses/sbc-mass-media-campaign/"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4"/>
  <sheetViews>
    <sheetView tabSelected="1" zoomScale="150" zoomScaleNormal="150" workbookViewId="0">
      <selection activeCell="B2" sqref="B2"/>
    </sheetView>
  </sheetViews>
  <sheetFormatPr baseColWidth="10" defaultColWidth="11.1640625" defaultRowHeight="15" customHeight="1"/>
  <cols>
    <col min="1" max="1" width="27" customWidth="1"/>
    <col min="8" max="8" width="28.5" customWidth="1"/>
  </cols>
  <sheetData>
    <row r="1" spans="1:26" ht="16">
      <c r="A1" s="1"/>
      <c r="B1" s="1"/>
      <c r="C1" s="1"/>
      <c r="D1" s="1"/>
      <c r="E1" s="1"/>
      <c r="F1" s="1"/>
      <c r="G1" s="1"/>
      <c r="H1" s="1"/>
      <c r="I1" s="1"/>
      <c r="J1" s="1"/>
      <c r="K1" s="1"/>
      <c r="L1" s="1"/>
      <c r="M1" s="1"/>
      <c r="N1" s="1"/>
      <c r="O1" s="1"/>
      <c r="P1" s="1"/>
      <c r="Q1" s="1"/>
      <c r="R1" s="1"/>
      <c r="S1" s="1"/>
      <c r="T1" s="1"/>
      <c r="U1" s="1"/>
      <c r="V1" s="1"/>
      <c r="W1" s="1"/>
      <c r="X1" s="1"/>
      <c r="Y1" s="1"/>
      <c r="Z1" s="1"/>
    </row>
    <row r="2" spans="1:26" ht="25">
      <c r="A2" s="1"/>
      <c r="B2" s="2" t="s">
        <v>2</v>
      </c>
      <c r="C2" s="1"/>
      <c r="D2" s="1"/>
      <c r="E2" s="1"/>
      <c r="F2" s="1"/>
      <c r="G2" s="1"/>
      <c r="H2" s="1"/>
      <c r="I2" s="1"/>
      <c r="J2" s="1"/>
      <c r="K2" s="1"/>
      <c r="L2" s="1"/>
      <c r="M2" s="1"/>
      <c r="N2" s="1"/>
      <c r="O2" s="1"/>
      <c r="P2" s="1"/>
      <c r="Q2" s="1"/>
      <c r="R2" s="1"/>
      <c r="S2" s="1"/>
      <c r="T2" s="1"/>
      <c r="U2" s="1"/>
      <c r="V2" s="1"/>
      <c r="W2" s="1"/>
      <c r="X2" s="1"/>
      <c r="Y2" s="1"/>
      <c r="Z2" s="1"/>
    </row>
    <row r="3" spans="1:26" ht="16">
      <c r="A3" s="1"/>
      <c r="B3" s="1"/>
      <c r="C3" s="1"/>
      <c r="D3" s="1"/>
      <c r="E3" s="1"/>
      <c r="F3" s="1"/>
      <c r="G3" s="1"/>
      <c r="H3" s="1"/>
      <c r="I3" s="1"/>
      <c r="J3" s="1"/>
      <c r="K3" s="1"/>
      <c r="L3" s="1"/>
      <c r="M3" s="1"/>
      <c r="N3" s="1"/>
      <c r="O3" s="1"/>
      <c r="P3" s="1"/>
      <c r="Q3" s="1"/>
      <c r="R3" s="1"/>
      <c r="S3" s="1"/>
      <c r="T3" s="1"/>
      <c r="U3" s="1"/>
      <c r="V3" s="1"/>
      <c r="W3" s="1"/>
      <c r="X3" s="1"/>
      <c r="Y3" s="1"/>
      <c r="Z3" s="1"/>
    </row>
    <row r="4" spans="1:26" ht="87" customHeight="1">
      <c r="A4" s="1"/>
      <c r="B4" s="88" t="s">
        <v>3</v>
      </c>
      <c r="C4" s="91"/>
      <c r="D4" s="91"/>
      <c r="E4" s="91"/>
      <c r="F4" s="91"/>
      <c r="G4" s="91"/>
      <c r="H4" s="91"/>
      <c r="I4" s="1"/>
      <c r="J4" s="1"/>
      <c r="K4" s="1"/>
      <c r="L4" s="1"/>
      <c r="M4" s="1"/>
      <c r="N4" s="1"/>
      <c r="O4" s="1"/>
      <c r="P4" s="1"/>
      <c r="Q4" s="1"/>
      <c r="R4" s="1"/>
      <c r="S4" s="1"/>
      <c r="T4" s="1"/>
      <c r="U4" s="1"/>
      <c r="V4" s="1"/>
      <c r="W4" s="1"/>
      <c r="X4" s="1"/>
      <c r="Y4" s="1"/>
      <c r="Z4" s="1"/>
    </row>
    <row r="5" spans="1:26" ht="42.75" customHeight="1">
      <c r="A5" s="1"/>
      <c r="B5" s="88" t="s">
        <v>4</v>
      </c>
      <c r="C5" s="91"/>
      <c r="D5" s="91"/>
      <c r="E5" s="91"/>
      <c r="F5" s="91"/>
      <c r="G5" s="91"/>
      <c r="H5" s="91"/>
      <c r="I5" s="1"/>
      <c r="J5" s="1"/>
      <c r="K5" s="1"/>
      <c r="L5" s="1"/>
      <c r="M5" s="1"/>
      <c r="N5" s="1"/>
      <c r="O5" s="1"/>
      <c r="P5" s="1"/>
      <c r="Q5" s="1"/>
      <c r="R5" s="1"/>
      <c r="S5" s="1"/>
      <c r="T5" s="1"/>
      <c r="U5" s="1"/>
      <c r="V5" s="1"/>
      <c r="W5" s="1"/>
      <c r="X5" s="1"/>
      <c r="Y5" s="1"/>
      <c r="Z5" s="1"/>
    </row>
    <row r="6" spans="1:26" ht="27.75" customHeight="1">
      <c r="A6" s="1"/>
      <c r="B6" s="93" t="s">
        <v>144</v>
      </c>
      <c r="C6" s="94"/>
      <c r="D6" s="94"/>
      <c r="E6" s="94"/>
      <c r="F6" s="94"/>
      <c r="G6" s="94"/>
      <c r="H6" s="94"/>
      <c r="I6" s="1"/>
      <c r="J6" s="1"/>
      <c r="K6" s="1"/>
      <c r="L6" s="1"/>
      <c r="M6" s="1"/>
      <c r="N6" s="1"/>
      <c r="O6" s="1"/>
      <c r="P6" s="1"/>
      <c r="Q6" s="1"/>
      <c r="R6" s="1"/>
      <c r="S6" s="1"/>
      <c r="T6" s="1"/>
      <c r="U6" s="1"/>
      <c r="V6" s="1"/>
      <c r="W6" s="1"/>
      <c r="X6" s="1"/>
      <c r="Y6" s="1"/>
      <c r="Z6" s="1"/>
    </row>
    <row r="7" spans="1:26" ht="16">
      <c r="A7" s="1"/>
      <c r="B7" s="4"/>
      <c r="C7" s="4"/>
      <c r="D7" s="4"/>
      <c r="E7" s="4"/>
      <c r="F7" s="4"/>
      <c r="G7" s="4"/>
      <c r="H7" s="4"/>
      <c r="I7" s="1"/>
      <c r="J7" s="1"/>
      <c r="K7" s="1"/>
      <c r="L7" s="1"/>
      <c r="M7" s="1"/>
      <c r="N7" s="1"/>
      <c r="O7" s="1"/>
      <c r="P7" s="1"/>
      <c r="Q7" s="1"/>
      <c r="R7" s="1"/>
      <c r="S7" s="1"/>
      <c r="T7" s="1"/>
      <c r="U7" s="1"/>
      <c r="V7" s="1"/>
      <c r="W7" s="1"/>
      <c r="X7" s="1"/>
      <c r="Y7" s="1"/>
      <c r="Z7" s="1"/>
    </row>
    <row r="8" spans="1:26" ht="16">
      <c r="A8" s="6"/>
      <c r="B8" s="61" t="s">
        <v>5</v>
      </c>
      <c r="C8" s="3"/>
      <c r="D8" s="3"/>
      <c r="E8" s="3"/>
      <c r="F8" s="3"/>
      <c r="G8" s="3"/>
      <c r="H8" s="3"/>
      <c r="I8" s="1"/>
      <c r="J8" s="1"/>
      <c r="K8" s="1"/>
      <c r="L8" s="1"/>
      <c r="M8" s="1"/>
      <c r="N8" s="1"/>
      <c r="O8" s="1"/>
      <c r="P8" s="1"/>
      <c r="Q8" s="1"/>
      <c r="R8" s="1"/>
      <c r="S8" s="1"/>
      <c r="T8" s="1"/>
      <c r="U8" s="1"/>
      <c r="V8" s="1"/>
      <c r="W8" s="1"/>
      <c r="X8" s="1"/>
      <c r="Y8" s="1"/>
      <c r="Z8" s="1"/>
    </row>
    <row r="9" spans="1:26" ht="34.5" customHeight="1">
      <c r="A9" s="6"/>
      <c r="B9" s="88" t="s">
        <v>7</v>
      </c>
      <c r="C9" s="91"/>
      <c r="D9" s="91"/>
      <c r="E9" s="91"/>
      <c r="F9" s="91"/>
      <c r="G9" s="91"/>
      <c r="H9" s="91"/>
      <c r="I9" s="1"/>
      <c r="J9" s="1"/>
      <c r="K9" s="1"/>
      <c r="L9" s="1"/>
      <c r="M9" s="1"/>
      <c r="N9" s="1"/>
      <c r="O9" s="1"/>
      <c r="P9" s="1"/>
      <c r="Q9" s="1"/>
      <c r="R9" s="1"/>
      <c r="S9" s="1"/>
      <c r="T9" s="1"/>
      <c r="U9" s="1"/>
      <c r="V9" s="1"/>
      <c r="W9" s="1"/>
      <c r="X9" s="1"/>
      <c r="Y9" s="1"/>
      <c r="Z9" s="1"/>
    </row>
    <row r="10" spans="1:26" ht="16">
      <c r="A10" s="1"/>
      <c r="B10" s="4"/>
      <c r="C10" s="4"/>
      <c r="D10" s="4"/>
      <c r="E10" s="4"/>
      <c r="F10" s="4"/>
      <c r="G10" s="4"/>
      <c r="H10" s="4"/>
      <c r="I10" s="1"/>
      <c r="J10" s="1"/>
      <c r="K10" s="1"/>
      <c r="L10" s="1"/>
      <c r="M10" s="1"/>
      <c r="N10" s="1"/>
      <c r="O10" s="1"/>
      <c r="P10" s="1"/>
      <c r="Q10" s="1"/>
      <c r="R10" s="1"/>
      <c r="S10" s="1"/>
      <c r="T10" s="1"/>
      <c r="U10" s="1"/>
      <c r="V10" s="1"/>
      <c r="W10" s="1"/>
      <c r="X10" s="1"/>
      <c r="Y10" s="1"/>
      <c r="Z10" s="1"/>
    </row>
    <row r="11" spans="1:26" ht="23.25" customHeight="1">
      <c r="A11" s="1"/>
      <c r="B11" s="62" t="s">
        <v>6</v>
      </c>
      <c r="C11" s="1"/>
      <c r="D11" s="1"/>
      <c r="E11" s="1"/>
      <c r="F11" s="1"/>
      <c r="G11" s="1"/>
      <c r="H11" s="1"/>
      <c r="I11" s="1"/>
      <c r="J11" s="1"/>
      <c r="K11" s="1"/>
      <c r="L11" s="1"/>
      <c r="M11" s="1"/>
      <c r="N11" s="1"/>
      <c r="O11" s="1"/>
      <c r="P11" s="1"/>
      <c r="Q11" s="1"/>
      <c r="R11" s="1"/>
      <c r="S11" s="1"/>
      <c r="T11" s="1"/>
      <c r="U11" s="1"/>
      <c r="V11" s="1"/>
      <c r="W11" s="1"/>
      <c r="X11" s="1"/>
      <c r="Y11" s="1"/>
      <c r="Z11" s="1"/>
    </row>
    <row r="12" spans="1:26" ht="16">
      <c r="A12" s="1"/>
      <c r="B12" s="6" t="s">
        <v>8</v>
      </c>
      <c r="C12" s="4"/>
      <c r="D12" s="4"/>
      <c r="E12" s="4"/>
      <c r="F12" s="4"/>
      <c r="G12" s="4"/>
      <c r="H12" s="4"/>
      <c r="I12" s="1"/>
      <c r="J12" s="1"/>
      <c r="K12" s="1"/>
      <c r="L12" s="1"/>
      <c r="M12" s="1"/>
      <c r="N12" s="1"/>
      <c r="O12" s="1"/>
      <c r="P12" s="1"/>
      <c r="Q12" s="1"/>
      <c r="R12" s="1"/>
      <c r="S12" s="1"/>
      <c r="T12" s="1"/>
      <c r="U12" s="1"/>
      <c r="V12" s="1"/>
      <c r="W12" s="1"/>
      <c r="X12" s="1"/>
      <c r="Y12" s="1"/>
      <c r="Z12" s="1"/>
    </row>
    <row r="13" spans="1:26" ht="51" customHeight="1">
      <c r="A13" s="1"/>
      <c r="B13" s="92" t="s">
        <v>9</v>
      </c>
      <c r="C13" s="91"/>
      <c r="D13" s="91"/>
      <c r="E13" s="91"/>
      <c r="F13" s="91"/>
      <c r="G13" s="91"/>
      <c r="H13" s="91"/>
      <c r="I13" s="1"/>
      <c r="J13" s="1"/>
      <c r="K13" s="1"/>
      <c r="L13" s="1"/>
      <c r="M13" s="1"/>
      <c r="N13" s="1"/>
      <c r="O13" s="1"/>
      <c r="P13" s="1"/>
      <c r="Q13" s="1"/>
      <c r="R13" s="1"/>
      <c r="S13" s="1"/>
      <c r="T13" s="1"/>
      <c r="U13" s="1"/>
      <c r="V13" s="1"/>
      <c r="W13" s="1"/>
      <c r="X13" s="1"/>
      <c r="Y13" s="1"/>
      <c r="Z13" s="1"/>
    </row>
    <row r="14" spans="1:26" ht="65" customHeight="1">
      <c r="A14" s="1"/>
      <c r="B14" s="88" t="s">
        <v>10</v>
      </c>
      <c r="C14" s="91"/>
      <c r="D14" s="91"/>
      <c r="E14" s="91"/>
      <c r="F14" s="91"/>
      <c r="G14" s="91"/>
      <c r="H14" s="91"/>
      <c r="I14" s="1"/>
      <c r="J14" s="1"/>
      <c r="K14" s="1"/>
      <c r="L14" s="1"/>
      <c r="M14" s="1"/>
      <c r="N14" s="1"/>
      <c r="O14" s="1"/>
      <c r="P14" s="1"/>
      <c r="Q14" s="1"/>
      <c r="R14" s="1"/>
      <c r="S14" s="1"/>
      <c r="T14" s="1"/>
      <c r="U14" s="1"/>
      <c r="V14" s="1"/>
      <c r="W14" s="1"/>
      <c r="X14" s="1"/>
      <c r="Y14" s="1"/>
      <c r="Z14" s="1"/>
    </row>
    <row r="15" spans="1:26" ht="51.75" customHeight="1">
      <c r="A15" s="1"/>
      <c r="B15" s="88" t="s">
        <v>11</v>
      </c>
      <c r="C15" s="91"/>
      <c r="D15" s="91"/>
      <c r="E15" s="91"/>
      <c r="F15" s="91"/>
      <c r="G15" s="91"/>
      <c r="H15" s="91"/>
      <c r="I15" s="1"/>
      <c r="J15" s="1"/>
      <c r="K15" s="1"/>
      <c r="L15" s="1"/>
      <c r="M15" s="1"/>
      <c r="N15" s="1"/>
      <c r="O15" s="1"/>
      <c r="P15" s="1"/>
      <c r="Q15" s="1"/>
      <c r="R15" s="1"/>
      <c r="S15" s="1"/>
      <c r="T15" s="1"/>
      <c r="U15" s="1"/>
      <c r="V15" s="1"/>
      <c r="W15" s="1"/>
      <c r="X15" s="1"/>
      <c r="Y15" s="1"/>
      <c r="Z15" s="1"/>
    </row>
    <row r="16" spans="1:26" ht="51" customHeight="1">
      <c r="A16" s="1"/>
      <c r="B16" s="88" t="s">
        <v>12</v>
      </c>
      <c r="C16" s="91"/>
      <c r="D16" s="91"/>
      <c r="E16" s="91"/>
      <c r="F16" s="91"/>
      <c r="G16" s="91"/>
      <c r="H16" s="91"/>
      <c r="I16" s="3"/>
      <c r="J16" s="3"/>
      <c r="K16" s="3"/>
      <c r="L16" s="3"/>
      <c r="M16" s="1"/>
      <c r="N16" s="1"/>
      <c r="O16" s="1"/>
      <c r="P16" s="1"/>
      <c r="Q16" s="1"/>
      <c r="R16" s="1"/>
      <c r="S16" s="1"/>
      <c r="T16" s="1"/>
      <c r="U16" s="1"/>
      <c r="V16" s="1"/>
      <c r="W16" s="1"/>
      <c r="X16" s="1"/>
      <c r="Y16" s="1"/>
      <c r="Z16" s="1"/>
    </row>
    <row r="17" spans="1:26" ht="38" customHeight="1">
      <c r="A17" s="1"/>
      <c r="B17" s="88" t="s">
        <v>13</v>
      </c>
      <c r="C17" s="91"/>
      <c r="D17" s="91"/>
      <c r="E17" s="91"/>
      <c r="F17" s="91"/>
      <c r="G17" s="91"/>
      <c r="H17" s="91"/>
      <c r="I17" s="1"/>
      <c r="J17" s="1"/>
      <c r="K17" s="1"/>
      <c r="L17" s="1"/>
      <c r="M17" s="1"/>
      <c r="N17" s="1"/>
      <c r="O17" s="1"/>
      <c r="P17" s="1"/>
      <c r="Q17" s="1"/>
      <c r="R17" s="1"/>
      <c r="S17" s="1"/>
      <c r="T17" s="1"/>
      <c r="U17" s="1"/>
      <c r="V17" s="1"/>
      <c r="W17" s="1"/>
      <c r="X17" s="1"/>
      <c r="Y17" s="1"/>
      <c r="Z17" s="1"/>
    </row>
    <row r="18" spans="1:26" ht="1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
      <c r="A19" s="1"/>
      <c r="B19" s="5" t="s">
        <v>14</v>
      </c>
      <c r="C19" s="1"/>
      <c r="D19" s="1"/>
      <c r="E19" s="1"/>
      <c r="F19" s="1"/>
      <c r="G19" s="1"/>
      <c r="H19" s="1"/>
      <c r="I19" s="1"/>
      <c r="J19" s="1"/>
      <c r="K19" s="1"/>
      <c r="L19" s="1"/>
      <c r="M19" s="1"/>
      <c r="N19" s="1"/>
      <c r="O19" s="1"/>
      <c r="P19" s="1"/>
      <c r="Q19" s="1"/>
      <c r="R19" s="1"/>
      <c r="S19" s="1"/>
      <c r="T19" s="1"/>
      <c r="U19" s="1"/>
      <c r="V19" s="1"/>
      <c r="W19" s="1"/>
      <c r="X19" s="1"/>
      <c r="Y19" s="1"/>
      <c r="Z19" s="1"/>
    </row>
    <row r="20" spans="1:26" ht="35.25" customHeight="1">
      <c r="A20" s="1"/>
      <c r="B20" s="88" t="s">
        <v>15</v>
      </c>
      <c r="C20" s="89"/>
      <c r="D20" s="89"/>
      <c r="E20" s="89"/>
      <c r="F20" s="89"/>
      <c r="G20" s="89"/>
      <c r="H20" s="89"/>
      <c r="I20" s="1"/>
      <c r="J20" s="1"/>
      <c r="K20" s="1"/>
      <c r="L20" s="1"/>
      <c r="M20" s="1"/>
      <c r="N20" s="1"/>
      <c r="O20" s="1"/>
      <c r="P20" s="1"/>
      <c r="Q20" s="1"/>
      <c r="R20" s="1"/>
      <c r="S20" s="1"/>
      <c r="T20" s="1"/>
      <c r="U20" s="1"/>
      <c r="V20" s="1"/>
      <c r="W20" s="1"/>
      <c r="X20" s="1"/>
      <c r="Y20" s="1"/>
      <c r="Z20" s="1"/>
    </row>
    <row r="21" spans="1:26" ht="35.25" customHeight="1">
      <c r="A21" s="1"/>
      <c r="B21" s="88" t="s">
        <v>16</v>
      </c>
      <c r="C21" s="89"/>
      <c r="D21" s="89"/>
      <c r="E21" s="89"/>
      <c r="F21" s="89"/>
      <c r="G21" s="89"/>
      <c r="H21" s="89"/>
      <c r="I21" s="1"/>
      <c r="J21" s="1"/>
      <c r="K21" s="1"/>
      <c r="L21" s="1"/>
      <c r="M21" s="1"/>
      <c r="N21" s="1"/>
      <c r="O21" s="1"/>
      <c r="P21" s="1"/>
      <c r="Q21" s="1"/>
      <c r="R21" s="1"/>
      <c r="S21" s="1"/>
      <c r="T21" s="1"/>
      <c r="U21" s="1"/>
      <c r="V21" s="1"/>
      <c r="W21" s="1"/>
      <c r="X21" s="1"/>
      <c r="Y21" s="1"/>
      <c r="Z21" s="1"/>
    </row>
    <row r="22" spans="1:26" ht="34.5" customHeight="1">
      <c r="A22" s="1"/>
      <c r="B22" s="88" t="s">
        <v>17</v>
      </c>
      <c r="C22" s="89"/>
      <c r="D22" s="89"/>
      <c r="E22" s="89"/>
      <c r="F22" s="89"/>
      <c r="G22" s="89"/>
      <c r="H22" s="89"/>
      <c r="I22" s="1"/>
      <c r="J22" s="1"/>
      <c r="K22" s="1"/>
      <c r="L22" s="1"/>
      <c r="M22" s="1"/>
      <c r="N22" s="1"/>
      <c r="O22" s="1"/>
      <c r="P22" s="1"/>
      <c r="Q22" s="1"/>
      <c r="R22" s="1"/>
      <c r="S22" s="1"/>
      <c r="T22" s="1"/>
      <c r="U22" s="1"/>
      <c r="V22" s="1"/>
      <c r="W22" s="1"/>
      <c r="X22" s="1"/>
      <c r="Y22" s="1"/>
      <c r="Z22" s="1"/>
    </row>
    <row r="23" spans="1:26" ht="16">
      <c r="A23" s="1"/>
      <c r="B23" s="88" t="s">
        <v>18</v>
      </c>
      <c r="C23" s="89"/>
      <c r="D23" s="89"/>
      <c r="E23" s="89"/>
      <c r="F23" s="89"/>
      <c r="G23" s="89"/>
      <c r="H23" s="89"/>
      <c r="I23" s="1"/>
      <c r="J23" s="1"/>
      <c r="K23" s="1"/>
      <c r="L23" s="1"/>
      <c r="M23" s="1"/>
      <c r="N23" s="1"/>
      <c r="O23" s="1"/>
      <c r="P23" s="1"/>
      <c r="Q23" s="1"/>
      <c r="R23" s="1"/>
      <c r="S23" s="1"/>
      <c r="T23" s="1"/>
      <c r="U23" s="1"/>
      <c r="V23" s="1"/>
      <c r="W23" s="1"/>
      <c r="X23" s="1"/>
      <c r="Y23" s="1"/>
      <c r="Z23" s="1"/>
    </row>
    <row r="24" spans="1:26" ht="34.5" customHeight="1">
      <c r="A24" s="1"/>
      <c r="B24" s="88" t="s">
        <v>19</v>
      </c>
      <c r="C24" s="89"/>
      <c r="D24" s="89"/>
      <c r="E24" s="89"/>
      <c r="F24" s="89"/>
      <c r="G24" s="89"/>
      <c r="H24" s="89"/>
      <c r="I24" s="1"/>
      <c r="J24" s="1"/>
      <c r="K24" s="1"/>
      <c r="L24" s="1"/>
      <c r="M24" s="1"/>
      <c r="N24" s="1"/>
      <c r="O24" s="1"/>
      <c r="P24" s="1"/>
      <c r="Q24" s="1"/>
      <c r="R24" s="1"/>
      <c r="S24" s="1"/>
      <c r="T24" s="1"/>
      <c r="U24" s="1"/>
      <c r="V24" s="1"/>
      <c r="W24" s="1"/>
      <c r="X24" s="1"/>
      <c r="Y24" s="1"/>
      <c r="Z24" s="1"/>
    </row>
    <row r="25" spans="1:26" ht="16">
      <c r="A25" s="1"/>
      <c r="B25" s="7"/>
      <c r="C25" s="7"/>
      <c r="D25" s="7"/>
      <c r="E25" s="7"/>
      <c r="F25" s="7"/>
      <c r="G25" s="7"/>
      <c r="H25" s="7"/>
      <c r="I25" s="1"/>
      <c r="J25" s="1"/>
      <c r="K25" s="1"/>
      <c r="L25" s="1"/>
      <c r="M25" s="1"/>
      <c r="N25" s="1"/>
      <c r="O25" s="1"/>
      <c r="P25" s="1"/>
      <c r="Q25" s="1"/>
      <c r="R25" s="1"/>
      <c r="S25" s="1"/>
      <c r="T25" s="1"/>
      <c r="U25" s="1"/>
      <c r="V25" s="1"/>
      <c r="W25" s="1"/>
      <c r="X25" s="1"/>
      <c r="Y25" s="1"/>
      <c r="Z25" s="1"/>
    </row>
    <row r="26" spans="1:26" ht="16">
      <c r="A26" s="1"/>
      <c r="B26" s="90"/>
      <c r="C26" s="91"/>
      <c r="D26" s="91"/>
      <c r="E26" s="91"/>
      <c r="F26" s="91"/>
      <c r="G26" s="91"/>
      <c r="H26" s="7"/>
      <c r="I26" s="1"/>
      <c r="J26" s="1"/>
      <c r="K26" s="1"/>
      <c r="L26" s="1"/>
      <c r="M26" s="1"/>
      <c r="N26" s="1"/>
      <c r="O26" s="1"/>
      <c r="P26" s="1"/>
      <c r="Q26" s="1"/>
      <c r="R26" s="1"/>
      <c r="S26" s="1"/>
      <c r="T26" s="1"/>
      <c r="U26" s="1"/>
      <c r="V26" s="1"/>
      <c r="W26" s="1"/>
      <c r="X26" s="1"/>
      <c r="Y26" s="1"/>
      <c r="Z26" s="1"/>
    </row>
    <row r="27" spans="1:26" ht="16">
      <c r="A27" s="1"/>
      <c r="B27" s="7"/>
      <c r="C27" s="7"/>
      <c r="D27" s="7"/>
      <c r="E27" s="7"/>
      <c r="F27" s="7"/>
      <c r="G27" s="7"/>
      <c r="H27" s="1"/>
      <c r="I27" s="1"/>
      <c r="J27" s="1"/>
      <c r="K27" s="1"/>
      <c r="L27" s="1"/>
      <c r="M27" s="1"/>
      <c r="N27" s="1"/>
      <c r="O27" s="1"/>
      <c r="P27" s="1"/>
      <c r="Q27" s="1"/>
      <c r="R27" s="1"/>
      <c r="S27" s="1"/>
      <c r="T27" s="1"/>
      <c r="U27" s="1"/>
      <c r="V27" s="1"/>
      <c r="W27" s="1"/>
      <c r="X27" s="1"/>
      <c r="Y27" s="1"/>
      <c r="Z27" s="1"/>
    </row>
    <row r="28" spans="1:26" ht="16">
      <c r="A28" s="1"/>
      <c r="B28" s="7"/>
      <c r="C28" s="7"/>
      <c r="D28" s="7"/>
      <c r="E28" s="7"/>
      <c r="F28" s="7"/>
      <c r="G28" s="7"/>
      <c r="H28" s="1"/>
      <c r="I28" s="1"/>
      <c r="J28" s="1"/>
      <c r="K28" s="1"/>
      <c r="L28" s="1"/>
      <c r="M28" s="1"/>
      <c r="N28" s="1"/>
      <c r="O28" s="1"/>
      <c r="P28" s="1"/>
      <c r="Q28" s="1"/>
      <c r="R28" s="1"/>
      <c r="S28" s="1"/>
      <c r="T28" s="1"/>
      <c r="U28" s="1"/>
      <c r="V28" s="1"/>
      <c r="W28" s="1"/>
      <c r="X28" s="1"/>
      <c r="Y28" s="1"/>
      <c r="Z28" s="1"/>
    </row>
    <row r="29" spans="1:26" ht="16">
      <c r="A29" s="1"/>
      <c r="B29" s="7"/>
      <c r="C29" s="7"/>
      <c r="D29" s="7"/>
      <c r="E29" s="7"/>
      <c r="F29" s="7"/>
      <c r="G29" s="7"/>
      <c r="H29" s="1"/>
      <c r="I29" s="1"/>
      <c r="J29" s="1"/>
      <c r="K29" s="1"/>
      <c r="L29" s="1"/>
      <c r="M29" s="1"/>
      <c r="N29" s="1"/>
      <c r="O29" s="1"/>
      <c r="P29" s="1"/>
      <c r="Q29" s="1"/>
      <c r="R29" s="1"/>
      <c r="S29" s="1"/>
      <c r="T29" s="1"/>
      <c r="U29" s="1"/>
      <c r="V29" s="1"/>
      <c r="W29" s="1"/>
      <c r="X29" s="1"/>
      <c r="Y29" s="1"/>
      <c r="Z29" s="1"/>
    </row>
    <row r="30" spans="1:26" ht="16">
      <c r="A30" s="1"/>
      <c r="B30" s="7"/>
      <c r="C30" s="7"/>
      <c r="D30" s="7"/>
      <c r="E30" s="7"/>
      <c r="F30" s="7"/>
      <c r="G30" s="7"/>
      <c r="H30" s="1"/>
      <c r="I30" s="1"/>
      <c r="J30" s="1"/>
      <c r="K30" s="1"/>
      <c r="L30" s="1"/>
      <c r="M30" s="1"/>
      <c r="N30" s="1"/>
      <c r="O30" s="1"/>
      <c r="P30" s="1"/>
      <c r="Q30" s="1"/>
      <c r="R30" s="1"/>
      <c r="S30" s="1"/>
      <c r="T30" s="1"/>
      <c r="U30" s="1"/>
      <c r="V30" s="1"/>
      <c r="W30" s="1"/>
      <c r="X30" s="1"/>
      <c r="Y30" s="1"/>
      <c r="Z30" s="1"/>
    </row>
    <row r="31" spans="1:26" ht="16">
      <c r="A31" s="1"/>
      <c r="B31" s="7"/>
      <c r="C31" s="7"/>
      <c r="D31" s="7"/>
      <c r="E31" s="7"/>
      <c r="F31" s="7"/>
      <c r="G31" s="7"/>
      <c r="H31" s="1"/>
      <c r="I31" s="1"/>
      <c r="J31" s="1"/>
      <c r="K31" s="1"/>
      <c r="L31" s="1"/>
      <c r="M31" s="1"/>
      <c r="N31" s="1"/>
      <c r="O31" s="1"/>
      <c r="P31" s="1"/>
      <c r="Q31" s="1"/>
      <c r="R31" s="1"/>
      <c r="S31" s="1"/>
      <c r="T31" s="1"/>
      <c r="U31" s="1"/>
      <c r="V31" s="1"/>
      <c r="W31" s="1"/>
      <c r="X31" s="1"/>
      <c r="Y31" s="1"/>
      <c r="Z31" s="1"/>
    </row>
    <row r="32" spans="1:26" ht="1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15">
    <mergeCell ref="B23:H23"/>
    <mergeCell ref="B24:H24"/>
    <mergeCell ref="B26:G26"/>
    <mergeCell ref="B4:H4"/>
    <mergeCell ref="B5:H5"/>
    <mergeCell ref="B9:H9"/>
    <mergeCell ref="B13:H13"/>
    <mergeCell ref="B14:H14"/>
    <mergeCell ref="B15:H15"/>
    <mergeCell ref="B16:H16"/>
    <mergeCell ref="B17:H17"/>
    <mergeCell ref="B20:H20"/>
    <mergeCell ref="B21:H21"/>
    <mergeCell ref="B22:H22"/>
    <mergeCell ref="B6:H6"/>
  </mergeCells>
  <hyperlinks>
    <hyperlink ref="B6:H6" r:id="rId1" display="Here is a link to the SBC Mass Media Toolkit" xr:uid="{07ACAE8E-A893-FC43-9C2F-664545BD6A7F}"/>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F1047"/>
  <sheetViews>
    <sheetView workbookViewId="0">
      <pane ySplit="2" topLeftCell="A3" activePane="bottomLeft" state="frozen"/>
      <selection pane="bottomLeft" activeCell="B4" sqref="B4"/>
    </sheetView>
  </sheetViews>
  <sheetFormatPr baseColWidth="10" defaultColWidth="11.1640625" defaultRowHeight="15" customHeight="1"/>
  <cols>
    <col min="1" max="1" width="2.33203125" customWidth="1"/>
    <col min="2" max="2" width="5.5" customWidth="1"/>
    <col min="3" max="3" width="4.5" customWidth="1"/>
    <col min="4" max="4" width="8" customWidth="1"/>
    <col min="5" max="5" width="46.5" customWidth="1"/>
    <col min="6" max="6" width="8.5" customWidth="1"/>
    <col min="7" max="7" width="18" customWidth="1"/>
    <col min="9" max="9" width="16" customWidth="1"/>
    <col min="10" max="10" width="11.6640625" customWidth="1"/>
    <col min="11" max="16" width="8.83203125" customWidth="1"/>
  </cols>
  <sheetData>
    <row r="1" spans="1:58" ht="22.5" customHeight="1">
      <c r="A1" s="8"/>
      <c r="B1" s="9"/>
      <c r="C1" s="8"/>
      <c r="D1" s="8"/>
      <c r="E1" s="8"/>
      <c r="F1" s="10"/>
      <c r="G1" s="10"/>
      <c r="H1" s="10"/>
      <c r="I1" s="10"/>
      <c r="J1" s="10"/>
      <c r="K1" s="11"/>
      <c r="L1" s="11"/>
      <c r="M1" s="11"/>
      <c r="N1" s="11"/>
      <c r="O1" s="11"/>
      <c r="P1" s="11"/>
      <c r="Q1" s="11"/>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58" ht="22.5" customHeight="1">
      <c r="A2" s="8"/>
      <c r="B2" s="8"/>
      <c r="C2" s="8"/>
      <c r="D2" s="12" t="s">
        <v>20</v>
      </c>
      <c r="E2" s="13">
        <v>45597</v>
      </c>
      <c r="F2" s="10" t="s">
        <v>21</v>
      </c>
      <c r="G2" s="10" t="s">
        <v>22</v>
      </c>
      <c r="H2" s="10" t="s">
        <v>23</v>
      </c>
      <c r="I2" s="10" t="s">
        <v>24</v>
      </c>
      <c r="J2" s="10" t="s">
        <v>25</v>
      </c>
      <c r="K2" s="14">
        <f>E2</f>
        <v>45597</v>
      </c>
      <c r="L2" s="14">
        <f t="shared" ref="L2:AQ2" si="0">K2+7</f>
        <v>45604</v>
      </c>
      <c r="M2" s="14">
        <f t="shared" si="0"/>
        <v>45611</v>
      </c>
      <c r="N2" s="14">
        <f t="shared" si="0"/>
        <v>45618</v>
      </c>
      <c r="O2" s="14">
        <f t="shared" si="0"/>
        <v>45625</v>
      </c>
      <c r="P2" s="14">
        <f t="shared" si="0"/>
        <v>45632</v>
      </c>
      <c r="Q2" s="14">
        <f t="shared" si="0"/>
        <v>45639</v>
      </c>
      <c r="R2" s="14">
        <f t="shared" si="0"/>
        <v>45646</v>
      </c>
      <c r="S2" s="14">
        <f t="shared" si="0"/>
        <v>45653</v>
      </c>
      <c r="T2" s="14">
        <f t="shared" si="0"/>
        <v>45660</v>
      </c>
      <c r="U2" s="14">
        <f t="shared" si="0"/>
        <v>45667</v>
      </c>
      <c r="V2" s="14">
        <f t="shared" si="0"/>
        <v>45674</v>
      </c>
      <c r="W2" s="14">
        <f t="shared" si="0"/>
        <v>45681</v>
      </c>
      <c r="X2" s="14">
        <f t="shared" si="0"/>
        <v>45688</v>
      </c>
      <c r="Y2" s="14">
        <f t="shared" si="0"/>
        <v>45695</v>
      </c>
      <c r="Z2" s="14">
        <f t="shared" si="0"/>
        <v>45702</v>
      </c>
      <c r="AA2" s="14">
        <f t="shared" si="0"/>
        <v>45709</v>
      </c>
      <c r="AB2" s="14">
        <f t="shared" si="0"/>
        <v>45716</v>
      </c>
      <c r="AC2" s="14">
        <f t="shared" si="0"/>
        <v>45723</v>
      </c>
      <c r="AD2" s="14">
        <f t="shared" si="0"/>
        <v>45730</v>
      </c>
      <c r="AE2" s="14">
        <f t="shared" si="0"/>
        <v>45737</v>
      </c>
      <c r="AF2" s="14">
        <f t="shared" si="0"/>
        <v>45744</v>
      </c>
      <c r="AG2" s="14">
        <f t="shared" si="0"/>
        <v>45751</v>
      </c>
      <c r="AH2" s="14">
        <f t="shared" si="0"/>
        <v>45758</v>
      </c>
      <c r="AI2" s="14">
        <f t="shared" si="0"/>
        <v>45765</v>
      </c>
      <c r="AJ2" s="14">
        <f t="shared" si="0"/>
        <v>45772</v>
      </c>
      <c r="AK2" s="14">
        <f t="shared" si="0"/>
        <v>45779</v>
      </c>
      <c r="AL2" s="14">
        <f t="shared" si="0"/>
        <v>45786</v>
      </c>
      <c r="AM2" s="14">
        <f t="shared" si="0"/>
        <v>45793</v>
      </c>
      <c r="AN2" s="14">
        <f t="shared" si="0"/>
        <v>45800</v>
      </c>
      <c r="AO2" s="14">
        <f t="shared" si="0"/>
        <v>45807</v>
      </c>
      <c r="AP2" s="14">
        <f t="shared" si="0"/>
        <v>45814</v>
      </c>
      <c r="AQ2" s="14">
        <f t="shared" si="0"/>
        <v>45821</v>
      </c>
      <c r="AR2" s="10"/>
      <c r="AS2" s="10"/>
      <c r="AT2" s="10"/>
      <c r="AU2" s="10"/>
      <c r="AV2" s="10"/>
      <c r="AW2" s="10"/>
      <c r="AX2" s="10"/>
      <c r="AY2" s="10"/>
      <c r="AZ2" s="10"/>
      <c r="BA2" s="10"/>
      <c r="BB2" s="10"/>
      <c r="BC2" s="10"/>
      <c r="BD2" s="10"/>
      <c r="BE2" s="10"/>
      <c r="BF2" s="10"/>
    </row>
    <row r="3" spans="1:58" ht="22.5" customHeight="1">
      <c r="A3" s="8"/>
      <c r="B3" s="8"/>
      <c r="C3" s="8"/>
      <c r="D3" s="12" t="s">
        <v>26</v>
      </c>
      <c r="E3" s="15">
        <f ca="1">MAX(J8:J191)</f>
        <v>45765</v>
      </c>
      <c r="F3" s="16"/>
      <c r="G3" s="10"/>
      <c r="H3" s="10"/>
      <c r="I3" s="10"/>
      <c r="J3" s="10"/>
      <c r="K3" s="17"/>
      <c r="L3" s="17"/>
      <c r="M3" s="17"/>
      <c r="N3" s="17"/>
      <c r="O3" s="17"/>
      <c r="P3" s="17"/>
      <c r="Q3" s="17"/>
      <c r="R3" s="17"/>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5.5" customHeight="1">
      <c r="A4" s="8"/>
      <c r="C4" s="18"/>
      <c r="D4" s="18"/>
      <c r="E4" s="8"/>
      <c r="F4" s="10"/>
      <c r="G4" s="10"/>
      <c r="H4" s="19">
        <v>45546</v>
      </c>
      <c r="I4" s="19">
        <f>J4+1</f>
        <v>45545</v>
      </c>
      <c r="J4" s="20">
        <v>45544</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25.5" customHeight="1">
      <c r="A5" s="8"/>
      <c r="B5" s="21" t="s">
        <v>27</v>
      </c>
      <c r="C5" s="18"/>
      <c r="D5" s="18"/>
      <c r="E5" s="8"/>
      <c r="F5" s="10"/>
      <c r="G5" s="10"/>
      <c r="H5" s="10"/>
      <c r="I5" s="10"/>
      <c r="J5" s="10"/>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ht="22">
      <c r="A6" s="8"/>
      <c r="B6" s="21"/>
      <c r="C6" s="18"/>
      <c r="D6" s="22"/>
      <c r="E6" s="8"/>
      <c r="F6" s="10"/>
      <c r="G6" s="10"/>
      <c r="H6" s="10"/>
      <c r="I6" s="10"/>
      <c r="J6" s="10"/>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row>
    <row r="7" spans="1:58" ht="25.5" customHeight="1">
      <c r="A7" s="8"/>
      <c r="B7" s="21"/>
      <c r="C7" s="18"/>
      <c r="D7" s="22" t="s">
        <v>28</v>
      </c>
      <c r="E7" s="8"/>
      <c r="F7" s="10"/>
      <c r="G7" s="19"/>
      <c r="H7" s="10"/>
      <c r="I7" s="10"/>
      <c r="J7" s="10"/>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25.5" customHeight="1">
      <c r="A8" s="8"/>
      <c r="B8" s="8" t="b">
        <v>1</v>
      </c>
      <c r="E8" s="8" t="s">
        <v>29</v>
      </c>
      <c r="F8" s="23">
        <f>5*8</f>
        <v>40</v>
      </c>
      <c r="G8" s="24">
        <f>E2</f>
        <v>45597</v>
      </c>
      <c r="H8" s="25">
        <v>45637</v>
      </c>
      <c r="I8" s="26">
        <f ca="1">IF(B8=TRUE,SUMPRODUCT(--(WEEKDAY(ROW(INDIRECT(G8&amp;":"&amp;H8)), 2) &gt; 5)),0)</f>
        <v>12</v>
      </c>
      <c r="J8" s="27">
        <f ca="1">IF(B8=TRUE, H8+I8, G8)</f>
        <v>45649</v>
      </c>
      <c r="K8" s="28" t="b">
        <f t="shared" ref="K8:AB8" ca="1" si="1">IF($B8=TRUE,OR(AND($G8&lt;L$2,$G8&gt;=K$2),AND($G8&lt;K$2,$J8&gt;=K$2)),FALSE)</f>
        <v>1</v>
      </c>
      <c r="L8" s="28" t="b">
        <f t="shared" ca="1" si="1"/>
        <v>1</v>
      </c>
      <c r="M8" s="28" t="b">
        <f t="shared" ca="1" si="1"/>
        <v>1</v>
      </c>
      <c r="N8" s="28" t="b">
        <f t="shared" ca="1" si="1"/>
        <v>1</v>
      </c>
      <c r="O8" s="28" t="b">
        <f t="shared" ca="1" si="1"/>
        <v>1</v>
      </c>
      <c r="P8" s="28" t="b">
        <f t="shared" ca="1" si="1"/>
        <v>1</v>
      </c>
      <c r="Q8" s="28" t="b">
        <f t="shared" ca="1" si="1"/>
        <v>1</v>
      </c>
      <c r="R8" s="28" t="b">
        <f t="shared" ca="1" si="1"/>
        <v>1</v>
      </c>
      <c r="S8" s="28" t="b">
        <f t="shared" ca="1" si="1"/>
        <v>0</v>
      </c>
      <c r="T8" s="28" t="b">
        <f t="shared" ca="1" si="1"/>
        <v>0</v>
      </c>
      <c r="U8" s="28" t="b">
        <f t="shared" ca="1" si="1"/>
        <v>0</v>
      </c>
      <c r="V8" s="28" t="b">
        <f t="shared" ca="1" si="1"/>
        <v>0</v>
      </c>
      <c r="W8" s="28" t="b">
        <f t="shared" ca="1" si="1"/>
        <v>0</v>
      </c>
      <c r="X8" s="28" t="b">
        <f t="shared" ca="1" si="1"/>
        <v>0</v>
      </c>
      <c r="Y8" s="28" t="b">
        <f t="shared" ca="1" si="1"/>
        <v>0</v>
      </c>
      <c r="Z8" s="28" t="b">
        <f t="shared" ca="1" si="1"/>
        <v>0</v>
      </c>
      <c r="AA8" s="28" t="b">
        <f t="shared" ca="1" si="1"/>
        <v>0</v>
      </c>
      <c r="AB8" s="28" t="b">
        <f t="shared" ca="1" si="1"/>
        <v>0</v>
      </c>
      <c r="AC8" s="28" t="b">
        <f t="shared" ref="AC8:AQ8" ca="1" si="2">IF($B8=TRUE,OR(AND($G8&lt;BG$2,$G8&gt;=AC$2),AND($G8&lt;AC$2,$J8&gt;=AC$2)),FALSE)</f>
        <v>0</v>
      </c>
      <c r="AD8" s="28" t="b">
        <f t="shared" ca="1" si="2"/>
        <v>0</v>
      </c>
      <c r="AE8" s="28" t="b">
        <f t="shared" ca="1" si="2"/>
        <v>0</v>
      </c>
      <c r="AF8" s="28" t="b">
        <f t="shared" ca="1" si="2"/>
        <v>0</v>
      </c>
      <c r="AG8" s="28" t="b">
        <f t="shared" ca="1" si="2"/>
        <v>0</v>
      </c>
      <c r="AH8" s="28" t="b">
        <f t="shared" ca="1" si="2"/>
        <v>0</v>
      </c>
      <c r="AI8" s="28" t="b">
        <f t="shared" ca="1" si="2"/>
        <v>0</v>
      </c>
      <c r="AJ8" s="28" t="b">
        <f t="shared" ca="1" si="2"/>
        <v>0</v>
      </c>
      <c r="AK8" s="28" t="b">
        <f t="shared" ca="1" si="2"/>
        <v>0</v>
      </c>
      <c r="AL8" s="28" t="b">
        <f t="shared" ca="1" si="2"/>
        <v>0</v>
      </c>
      <c r="AM8" s="28" t="b">
        <f t="shared" ca="1" si="2"/>
        <v>0</v>
      </c>
      <c r="AN8" s="28" t="b">
        <f t="shared" ca="1" si="2"/>
        <v>0</v>
      </c>
      <c r="AO8" s="28" t="b">
        <f t="shared" ca="1" si="2"/>
        <v>0</v>
      </c>
      <c r="AP8" s="28" t="b">
        <f t="shared" ca="1" si="2"/>
        <v>0</v>
      </c>
      <c r="AQ8" s="28" t="b">
        <f t="shared" ca="1" si="2"/>
        <v>0</v>
      </c>
      <c r="AR8" s="28"/>
      <c r="AS8" s="28"/>
      <c r="AT8" s="28"/>
      <c r="AU8" s="28"/>
      <c r="AV8" s="28"/>
      <c r="AW8" s="28"/>
      <c r="AX8" s="28"/>
      <c r="AY8" s="28"/>
      <c r="AZ8" s="28"/>
      <c r="BA8" s="28"/>
      <c r="BB8" s="28"/>
      <c r="BC8" s="28"/>
      <c r="BD8" s="28"/>
      <c r="BE8" s="28"/>
      <c r="BF8" s="28"/>
    </row>
    <row r="9" spans="1:58" ht="25.5" customHeight="1">
      <c r="A9" s="8"/>
      <c r="B9" s="21"/>
      <c r="D9" s="22"/>
      <c r="F9" s="10"/>
      <c r="G9" s="29"/>
      <c r="H9" s="10"/>
      <c r="I9" s="10"/>
      <c r="J9" s="10"/>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25.5" customHeight="1">
      <c r="A10" s="8"/>
      <c r="B10" s="21"/>
      <c r="D10" s="22" t="s">
        <v>0</v>
      </c>
      <c r="F10" s="10"/>
      <c r="G10" s="30"/>
      <c r="H10" s="10"/>
      <c r="I10" s="10"/>
      <c r="J10" s="10"/>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25.5" customHeight="1">
      <c r="A11" s="8"/>
      <c r="B11" s="8" t="b">
        <v>1</v>
      </c>
      <c r="C11" s="18"/>
      <c r="D11" s="18"/>
      <c r="E11" s="8" t="s">
        <v>30</v>
      </c>
      <c r="F11" s="23">
        <v>23</v>
      </c>
      <c r="G11" s="24">
        <f>$E$2</f>
        <v>45597</v>
      </c>
      <c r="H11" s="25">
        <v>45620</v>
      </c>
      <c r="I11" s="26">
        <f ca="1">IF(B11=TRUE,SUMPRODUCT(--(WEEKDAY(ROW(INDIRECT(G11&amp;":"&amp;H11)), 2) &gt; 5)),0)</f>
        <v>8</v>
      </c>
      <c r="J11" s="27">
        <f ca="1">IF(B11=TRUE, H11+I11, G11)</f>
        <v>45628</v>
      </c>
      <c r="K11" s="28" t="b">
        <f t="shared" ref="K11:AB11" ca="1" si="3">IF($B11=TRUE,OR(AND($G11&lt;L$2,$G11&gt;=K$2),AND($G11&lt;K$2,$J11&gt;=K$2)),FALSE)</f>
        <v>1</v>
      </c>
      <c r="L11" s="28" t="b">
        <f t="shared" ca="1" si="3"/>
        <v>1</v>
      </c>
      <c r="M11" s="28" t="b">
        <f t="shared" ca="1" si="3"/>
        <v>1</v>
      </c>
      <c r="N11" s="28" t="b">
        <f t="shared" ca="1" si="3"/>
        <v>1</v>
      </c>
      <c r="O11" s="28" t="b">
        <f t="shared" ca="1" si="3"/>
        <v>1</v>
      </c>
      <c r="P11" s="28" t="b">
        <f t="shared" ca="1" si="3"/>
        <v>0</v>
      </c>
      <c r="Q11" s="28" t="b">
        <f t="shared" ca="1" si="3"/>
        <v>0</v>
      </c>
      <c r="R11" s="28" t="b">
        <f t="shared" ca="1" si="3"/>
        <v>0</v>
      </c>
      <c r="S11" s="28" t="b">
        <f t="shared" ca="1" si="3"/>
        <v>0</v>
      </c>
      <c r="T11" s="28" t="b">
        <f t="shared" ca="1" si="3"/>
        <v>0</v>
      </c>
      <c r="U11" s="28" t="b">
        <f t="shared" ca="1" si="3"/>
        <v>0</v>
      </c>
      <c r="V11" s="28" t="b">
        <f t="shared" ca="1" si="3"/>
        <v>0</v>
      </c>
      <c r="W11" s="28" t="b">
        <f t="shared" ca="1" si="3"/>
        <v>0</v>
      </c>
      <c r="X11" s="28" t="b">
        <f t="shared" ca="1" si="3"/>
        <v>0</v>
      </c>
      <c r="Y11" s="28" t="b">
        <f t="shared" ca="1" si="3"/>
        <v>0</v>
      </c>
      <c r="Z11" s="28" t="b">
        <f t="shared" ca="1" si="3"/>
        <v>0</v>
      </c>
      <c r="AA11" s="28" t="b">
        <f t="shared" ca="1" si="3"/>
        <v>0</v>
      </c>
      <c r="AB11" s="28" t="b">
        <f t="shared" ca="1" si="3"/>
        <v>0</v>
      </c>
      <c r="AC11" s="28" t="b">
        <f t="shared" ref="AC11:AQ11" ca="1" si="4">IF($B11=TRUE,OR(AND($G11&lt;BG$2,$G11&gt;=AC$2),AND($G11&lt;AC$2,$J11&gt;=AC$2)),FALSE)</f>
        <v>0</v>
      </c>
      <c r="AD11" s="28" t="b">
        <f t="shared" ca="1" si="4"/>
        <v>0</v>
      </c>
      <c r="AE11" s="28" t="b">
        <f t="shared" ca="1" si="4"/>
        <v>0</v>
      </c>
      <c r="AF11" s="28" t="b">
        <f t="shared" ca="1" si="4"/>
        <v>0</v>
      </c>
      <c r="AG11" s="28" t="b">
        <f t="shared" ca="1" si="4"/>
        <v>0</v>
      </c>
      <c r="AH11" s="28" t="b">
        <f t="shared" ca="1" si="4"/>
        <v>0</v>
      </c>
      <c r="AI11" s="28" t="b">
        <f t="shared" ca="1" si="4"/>
        <v>0</v>
      </c>
      <c r="AJ11" s="28" t="b">
        <f t="shared" ca="1" si="4"/>
        <v>0</v>
      </c>
      <c r="AK11" s="28" t="b">
        <f t="shared" ca="1" si="4"/>
        <v>0</v>
      </c>
      <c r="AL11" s="28" t="b">
        <f t="shared" ca="1" si="4"/>
        <v>0</v>
      </c>
      <c r="AM11" s="28" t="b">
        <f t="shared" ca="1" si="4"/>
        <v>0</v>
      </c>
      <c r="AN11" s="28" t="b">
        <f t="shared" ca="1" si="4"/>
        <v>0</v>
      </c>
      <c r="AO11" s="28" t="b">
        <f t="shared" ca="1" si="4"/>
        <v>0</v>
      </c>
      <c r="AP11" s="28" t="b">
        <f t="shared" ca="1" si="4"/>
        <v>0</v>
      </c>
      <c r="AQ11" s="28" t="b">
        <f t="shared" ca="1" si="4"/>
        <v>0</v>
      </c>
      <c r="AR11" s="28"/>
      <c r="AS11" s="28"/>
      <c r="AT11" s="28"/>
      <c r="AU11" s="28"/>
      <c r="AV11" s="28"/>
      <c r="AW11" s="28"/>
      <c r="AX11" s="28"/>
      <c r="AY11" s="28"/>
      <c r="AZ11" s="28"/>
      <c r="BA11" s="28"/>
      <c r="BB11" s="28"/>
      <c r="BC11" s="28"/>
      <c r="BD11" s="28"/>
      <c r="BE11" s="28"/>
      <c r="BF11" s="28"/>
    </row>
    <row r="12" spans="1:58" ht="25.5" customHeight="1">
      <c r="A12" s="8"/>
      <c r="B12" s="21"/>
      <c r="C12" s="8"/>
      <c r="D12" s="8"/>
      <c r="F12" s="10"/>
      <c r="G12" s="10"/>
      <c r="H12" s="10"/>
      <c r="I12" s="10"/>
      <c r="J12" s="10"/>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25.5" customHeight="1">
      <c r="A13" s="8"/>
      <c r="B13" s="21"/>
      <c r="C13" s="18"/>
      <c r="D13" s="22" t="s">
        <v>31</v>
      </c>
      <c r="E13" s="8"/>
      <c r="F13" s="10"/>
      <c r="G13" s="30"/>
      <c r="H13" s="10"/>
      <c r="I13" s="10"/>
      <c r="J13" s="10"/>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25.5" customHeight="1">
      <c r="A14" s="8"/>
      <c r="B14" s="8" t="b">
        <v>1</v>
      </c>
      <c r="C14" s="18"/>
      <c r="D14" s="8"/>
      <c r="E14" s="8" t="s">
        <v>32</v>
      </c>
      <c r="F14" s="23">
        <v>60</v>
      </c>
      <c r="G14" s="24">
        <f t="shared" ref="G14:G15" si="5">$E$2</f>
        <v>45597</v>
      </c>
      <c r="H14" s="25">
        <v>45657</v>
      </c>
      <c r="I14" s="26">
        <f t="shared" ref="I14:I16" ca="1" si="6">IF(B14=TRUE,SUMPRODUCT(--(WEEKDAY(ROW(INDIRECT(G14&amp;":"&amp;H14)), 2) &gt; 5)),0)</f>
        <v>18</v>
      </c>
      <c r="J14" s="27">
        <f t="shared" ref="J14:J16" ca="1" si="7">IF(B14=TRUE, H14+I14, G14)</f>
        <v>45675</v>
      </c>
      <c r="K14" s="28" t="b">
        <f t="shared" ref="K14:AB14" ca="1" si="8">IF($B14=TRUE,OR(AND($G14&lt;L$2,$G14&gt;=K$2),AND($G14&lt;K$2,$J14&gt;=K$2)),FALSE)</f>
        <v>1</v>
      </c>
      <c r="L14" s="28" t="b">
        <f t="shared" ca="1" si="8"/>
        <v>1</v>
      </c>
      <c r="M14" s="28" t="b">
        <f t="shared" ca="1" si="8"/>
        <v>1</v>
      </c>
      <c r="N14" s="28" t="b">
        <f t="shared" ca="1" si="8"/>
        <v>1</v>
      </c>
      <c r="O14" s="28" t="b">
        <f t="shared" ca="1" si="8"/>
        <v>1</v>
      </c>
      <c r="P14" s="28" t="b">
        <f t="shared" ca="1" si="8"/>
        <v>1</v>
      </c>
      <c r="Q14" s="28" t="b">
        <f t="shared" ca="1" si="8"/>
        <v>1</v>
      </c>
      <c r="R14" s="28" t="b">
        <f t="shared" ca="1" si="8"/>
        <v>1</v>
      </c>
      <c r="S14" s="28" t="b">
        <f t="shared" ca="1" si="8"/>
        <v>1</v>
      </c>
      <c r="T14" s="28" t="b">
        <f t="shared" ca="1" si="8"/>
        <v>1</v>
      </c>
      <c r="U14" s="28" t="b">
        <f t="shared" ca="1" si="8"/>
        <v>1</v>
      </c>
      <c r="V14" s="28" t="b">
        <f t="shared" ca="1" si="8"/>
        <v>1</v>
      </c>
      <c r="W14" s="28" t="b">
        <f t="shared" ca="1" si="8"/>
        <v>0</v>
      </c>
      <c r="X14" s="28" t="b">
        <f t="shared" ca="1" si="8"/>
        <v>0</v>
      </c>
      <c r="Y14" s="28" t="b">
        <f t="shared" ca="1" si="8"/>
        <v>0</v>
      </c>
      <c r="Z14" s="28" t="b">
        <f t="shared" ca="1" si="8"/>
        <v>0</v>
      </c>
      <c r="AA14" s="28" t="b">
        <f t="shared" ca="1" si="8"/>
        <v>0</v>
      </c>
      <c r="AB14" s="28" t="b">
        <f t="shared" ca="1" si="8"/>
        <v>0</v>
      </c>
      <c r="AC14" s="28" t="b">
        <f t="shared" ref="AC14:AQ14" ca="1" si="9">IF($B14=TRUE,OR(AND($G14&lt;BG$2,$G14&gt;=AC$2),AND($G14&lt;AC$2,$J14&gt;=AC$2)),FALSE)</f>
        <v>0</v>
      </c>
      <c r="AD14" s="28" t="b">
        <f t="shared" ca="1" si="9"/>
        <v>0</v>
      </c>
      <c r="AE14" s="28" t="b">
        <f t="shared" ca="1" si="9"/>
        <v>0</v>
      </c>
      <c r="AF14" s="28" t="b">
        <f t="shared" ca="1" si="9"/>
        <v>0</v>
      </c>
      <c r="AG14" s="28" t="b">
        <f t="shared" ca="1" si="9"/>
        <v>0</v>
      </c>
      <c r="AH14" s="28" t="b">
        <f t="shared" ca="1" si="9"/>
        <v>0</v>
      </c>
      <c r="AI14" s="28" t="b">
        <f t="shared" ca="1" si="9"/>
        <v>0</v>
      </c>
      <c r="AJ14" s="28" t="b">
        <f t="shared" ca="1" si="9"/>
        <v>0</v>
      </c>
      <c r="AK14" s="28" t="b">
        <f t="shared" ca="1" si="9"/>
        <v>0</v>
      </c>
      <c r="AL14" s="28" t="b">
        <f t="shared" ca="1" si="9"/>
        <v>0</v>
      </c>
      <c r="AM14" s="28" t="b">
        <f t="shared" ca="1" si="9"/>
        <v>0</v>
      </c>
      <c r="AN14" s="28" t="b">
        <f t="shared" ca="1" si="9"/>
        <v>0</v>
      </c>
      <c r="AO14" s="28" t="b">
        <f t="shared" ca="1" si="9"/>
        <v>0</v>
      </c>
      <c r="AP14" s="28" t="b">
        <f t="shared" ca="1" si="9"/>
        <v>0</v>
      </c>
      <c r="AQ14" s="28" t="b">
        <f t="shared" ca="1" si="9"/>
        <v>0</v>
      </c>
      <c r="AR14" s="28"/>
      <c r="AS14" s="28"/>
      <c r="AT14" s="28"/>
      <c r="AU14" s="28"/>
      <c r="AV14" s="28"/>
      <c r="AW14" s="28"/>
      <c r="AX14" s="28"/>
      <c r="AY14" s="28"/>
      <c r="AZ14" s="28"/>
      <c r="BA14" s="28"/>
      <c r="BB14" s="28"/>
      <c r="BC14" s="28"/>
      <c r="BD14" s="28"/>
      <c r="BE14" s="28"/>
      <c r="BF14" s="28"/>
    </row>
    <row r="15" spans="1:58" ht="25.5" customHeight="1">
      <c r="A15" s="8"/>
      <c r="B15" s="8" t="b">
        <v>1</v>
      </c>
      <c r="C15" s="18"/>
      <c r="D15" s="8"/>
      <c r="E15" s="8" t="s">
        <v>33</v>
      </c>
      <c r="F15" s="23">
        <f>12*5</f>
        <v>60</v>
      </c>
      <c r="G15" s="24">
        <f t="shared" si="5"/>
        <v>45597</v>
      </c>
      <c r="H15" s="25">
        <v>45657</v>
      </c>
      <c r="I15" s="26">
        <f t="shared" ca="1" si="6"/>
        <v>18</v>
      </c>
      <c r="J15" s="27">
        <f t="shared" ca="1" si="7"/>
        <v>45675</v>
      </c>
      <c r="K15" s="28" t="b">
        <f t="shared" ref="K15:AB15" ca="1" si="10">IF($B15=TRUE,OR(AND($G15&lt;L$2,$G15&gt;=K$2),AND($G15&lt;K$2,$J15&gt;=K$2)),FALSE)</f>
        <v>1</v>
      </c>
      <c r="L15" s="28" t="b">
        <f t="shared" ca="1" si="10"/>
        <v>1</v>
      </c>
      <c r="M15" s="28" t="b">
        <f t="shared" ca="1" si="10"/>
        <v>1</v>
      </c>
      <c r="N15" s="28" t="b">
        <f t="shared" ca="1" si="10"/>
        <v>1</v>
      </c>
      <c r="O15" s="28" t="b">
        <f t="shared" ca="1" si="10"/>
        <v>1</v>
      </c>
      <c r="P15" s="28" t="b">
        <f t="shared" ca="1" si="10"/>
        <v>1</v>
      </c>
      <c r="Q15" s="28" t="b">
        <f t="shared" ca="1" si="10"/>
        <v>1</v>
      </c>
      <c r="R15" s="28" t="b">
        <f t="shared" ca="1" si="10"/>
        <v>1</v>
      </c>
      <c r="S15" s="28" t="b">
        <f t="shared" ca="1" si="10"/>
        <v>1</v>
      </c>
      <c r="T15" s="28" t="b">
        <f t="shared" ca="1" si="10"/>
        <v>1</v>
      </c>
      <c r="U15" s="28" t="b">
        <f t="shared" ca="1" si="10"/>
        <v>1</v>
      </c>
      <c r="V15" s="28" t="b">
        <f t="shared" ca="1" si="10"/>
        <v>1</v>
      </c>
      <c r="W15" s="28" t="b">
        <f t="shared" ca="1" si="10"/>
        <v>0</v>
      </c>
      <c r="X15" s="28" t="b">
        <f t="shared" ca="1" si="10"/>
        <v>0</v>
      </c>
      <c r="Y15" s="28" t="b">
        <f t="shared" ca="1" si="10"/>
        <v>0</v>
      </c>
      <c r="Z15" s="28" t="b">
        <f t="shared" ca="1" si="10"/>
        <v>0</v>
      </c>
      <c r="AA15" s="28" t="b">
        <f t="shared" ca="1" si="10"/>
        <v>0</v>
      </c>
      <c r="AB15" s="28" t="b">
        <f t="shared" ca="1" si="10"/>
        <v>0</v>
      </c>
      <c r="AC15" s="28" t="b">
        <f t="shared" ref="AC15:AQ15" ca="1" si="11">IF($B15=TRUE,OR(AND($G15&lt;BG$2,$G15&gt;=AC$2),AND($G15&lt;AC$2,$J15&gt;=AC$2)),FALSE)</f>
        <v>0</v>
      </c>
      <c r="AD15" s="28" t="b">
        <f t="shared" ca="1" si="11"/>
        <v>0</v>
      </c>
      <c r="AE15" s="28" t="b">
        <f t="shared" ca="1" si="11"/>
        <v>0</v>
      </c>
      <c r="AF15" s="28" t="b">
        <f t="shared" ca="1" si="11"/>
        <v>0</v>
      </c>
      <c r="AG15" s="28" t="b">
        <f t="shared" ca="1" si="11"/>
        <v>0</v>
      </c>
      <c r="AH15" s="28" t="b">
        <f t="shared" ca="1" si="11"/>
        <v>0</v>
      </c>
      <c r="AI15" s="28" t="b">
        <f t="shared" ca="1" si="11"/>
        <v>0</v>
      </c>
      <c r="AJ15" s="28" t="b">
        <f t="shared" ca="1" si="11"/>
        <v>0</v>
      </c>
      <c r="AK15" s="28" t="b">
        <f t="shared" ca="1" si="11"/>
        <v>0</v>
      </c>
      <c r="AL15" s="28" t="b">
        <f t="shared" ca="1" si="11"/>
        <v>0</v>
      </c>
      <c r="AM15" s="28" t="b">
        <f t="shared" ca="1" si="11"/>
        <v>0</v>
      </c>
      <c r="AN15" s="28" t="b">
        <f t="shared" ca="1" si="11"/>
        <v>0</v>
      </c>
      <c r="AO15" s="28" t="b">
        <f t="shared" ca="1" si="11"/>
        <v>0</v>
      </c>
      <c r="AP15" s="28" t="b">
        <f t="shared" ca="1" si="11"/>
        <v>0</v>
      </c>
      <c r="AQ15" s="28" t="b">
        <f t="shared" ca="1" si="11"/>
        <v>0</v>
      </c>
      <c r="AR15" s="28"/>
      <c r="AS15" s="28"/>
      <c r="AT15" s="28"/>
      <c r="AU15" s="28"/>
      <c r="AV15" s="28"/>
      <c r="AW15" s="28"/>
      <c r="AX15" s="28"/>
      <c r="AY15" s="28"/>
      <c r="AZ15" s="28"/>
      <c r="BA15" s="28"/>
      <c r="BB15" s="28"/>
      <c r="BC15" s="28"/>
      <c r="BD15" s="28"/>
      <c r="BE15" s="28"/>
      <c r="BF15" s="28"/>
    </row>
    <row r="16" spans="1:58" ht="25.5" customHeight="1">
      <c r="A16" s="8"/>
      <c r="B16" s="8" t="b">
        <v>1</v>
      </c>
      <c r="C16" s="18"/>
      <c r="D16" s="18"/>
      <c r="E16" s="8" t="s">
        <v>34</v>
      </c>
      <c r="F16" s="23">
        <v>30</v>
      </c>
      <c r="G16" s="24">
        <f>E2</f>
        <v>45597</v>
      </c>
      <c r="H16" s="25">
        <v>45627</v>
      </c>
      <c r="I16" s="26">
        <f t="shared" ca="1" si="6"/>
        <v>10</v>
      </c>
      <c r="J16" s="27">
        <f t="shared" ca="1" si="7"/>
        <v>45637</v>
      </c>
      <c r="K16" s="28" t="b">
        <f t="shared" ref="K16:AB16" ca="1" si="12">IF($B16=TRUE,OR(AND($G16&lt;L$2,$G16&gt;=K$2),AND($G16&lt;K$2,$J16&gt;=K$2)),FALSE)</f>
        <v>1</v>
      </c>
      <c r="L16" s="28" t="b">
        <f t="shared" ca="1" si="12"/>
        <v>1</v>
      </c>
      <c r="M16" s="28" t="b">
        <f t="shared" ca="1" si="12"/>
        <v>1</v>
      </c>
      <c r="N16" s="28" t="b">
        <f t="shared" ca="1" si="12"/>
        <v>1</v>
      </c>
      <c r="O16" s="28" t="b">
        <f t="shared" ca="1" si="12"/>
        <v>1</v>
      </c>
      <c r="P16" s="28" t="b">
        <f t="shared" ca="1" si="12"/>
        <v>1</v>
      </c>
      <c r="Q16" s="28" t="b">
        <f t="shared" ca="1" si="12"/>
        <v>0</v>
      </c>
      <c r="R16" s="28" t="b">
        <f t="shared" ca="1" si="12"/>
        <v>0</v>
      </c>
      <c r="S16" s="28" t="b">
        <f t="shared" ca="1" si="12"/>
        <v>0</v>
      </c>
      <c r="T16" s="28" t="b">
        <f t="shared" ca="1" si="12"/>
        <v>0</v>
      </c>
      <c r="U16" s="28" t="b">
        <f t="shared" ca="1" si="12"/>
        <v>0</v>
      </c>
      <c r="V16" s="28" t="b">
        <f t="shared" ca="1" si="12"/>
        <v>0</v>
      </c>
      <c r="W16" s="28" t="b">
        <f t="shared" ca="1" si="12"/>
        <v>0</v>
      </c>
      <c r="X16" s="28" t="b">
        <f t="shared" ca="1" si="12"/>
        <v>0</v>
      </c>
      <c r="Y16" s="28" t="b">
        <f t="shared" ca="1" si="12"/>
        <v>0</v>
      </c>
      <c r="Z16" s="28" t="b">
        <f t="shared" ca="1" si="12"/>
        <v>0</v>
      </c>
      <c r="AA16" s="28" t="b">
        <f t="shared" ca="1" si="12"/>
        <v>0</v>
      </c>
      <c r="AB16" s="28" t="b">
        <f t="shared" ca="1" si="12"/>
        <v>0</v>
      </c>
      <c r="AC16" s="28" t="b">
        <f t="shared" ref="AC16:AQ16" ca="1" si="13">IF($B16=TRUE,OR(AND($G16&lt;BG$2,$G16&gt;=AC$2),AND($G16&lt;AC$2,$J16&gt;=AC$2)),FALSE)</f>
        <v>0</v>
      </c>
      <c r="AD16" s="28" t="b">
        <f t="shared" ca="1" si="13"/>
        <v>0</v>
      </c>
      <c r="AE16" s="28" t="b">
        <f t="shared" ca="1" si="13"/>
        <v>0</v>
      </c>
      <c r="AF16" s="28" t="b">
        <f t="shared" ca="1" si="13"/>
        <v>0</v>
      </c>
      <c r="AG16" s="28" t="b">
        <f t="shared" ca="1" si="13"/>
        <v>0</v>
      </c>
      <c r="AH16" s="28" t="b">
        <f t="shared" ca="1" si="13"/>
        <v>0</v>
      </c>
      <c r="AI16" s="28" t="b">
        <f t="shared" ca="1" si="13"/>
        <v>0</v>
      </c>
      <c r="AJ16" s="28" t="b">
        <f t="shared" ca="1" si="13"/>
        <v>0</v>
      </c>
      <c r="AK16" s="28" t="b">
        <f t="shared" ca="1" si="13"/>
        <v>0</v>
      </c>
      <c r="AL16" s="28" t="b">
        <f t="shared" ca="1" si="13"/>
        <v>0</v>
      </c>
      <c r="AM16" s="28" t="b">
        <f t="shared" ca="1" si="13"/>
        <v>0</v>
      </c>
      <c r="AN16" s="28" t="b">
        <f t="shared" ca="1" si="13"/>
        <v>0</v>
      </c>
      <c r="AO16" s="28" t="b">
        <f t="shared" ca="1" si="13"/>
        <v>0</v>
      </c>
      <c r="AP16" s="28" t="b">
        <f t="shared" ca="1" si="13"/>
        <v>0</v>
      </c>
      <c r="AQ16" s="28" t="b">
        <f t="shared" ca="1" si="13"/>
        <v>0</v>
      </c>
      <c r="AR16" s="8"/>
      <c r="AS16" s="8"/>
      <c r="AT16" s="8"/>
      <c r="AU16" s="8"/>
      <c r="AV16" s="8"/>
      <c r="AW16" s="8"/>
      <c r="AX16" s="8"/>
      <c r="AY16" s="8"/>
      <c r="AZ16" s="8"/>
      <c r="BA16" s="8"/>
      <c r="BB16" s="8"/>
      <c r="BC16" s="8"/>
      <c r="BD16" s="8"/>
      <c r="BE16" s="8"/>
      <c r="BF16" s="8"/>
    </row>
    <row r="17" spans="1:58" ht="25.5" customHeight="1">
      <c r="A17" s="8"/>
      <c r="B17" s="21"/>
      <c r="C17" s="18"/>
      <c r="D17" s="18"/>
      <c r="E17" s="8"/>
      <c r="F17" s="10"/>
      <c r="G17" s="10"/>
      <c r="H17" s="10"/>
      <c r="I17" s="10"/>
      <c r="J17" s="10"/>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25.5" customHeight="1">
      <c r="A18" s="8"/>
      <c r="B18" s="21"/>
      <c r="C18" s="18"/>
      <c r="D18" s="18"/>
      <c r="E18" s="8"/>
      <c r="F18" s="10"/>
      <c r="G18" s="10"/>
      <c r="H18" s="10"/>
      <c r="I18" s="10"/>
      <c r="J18" s="10"/>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25.5" customHeight="1">
      <c r="A19" s="8"/>
      <c r="B19" s="21" t="s">
        <v>35</v>
      </c>
      <c r="C19" s="18"/>
      <c r="D19" s="18"/>
      <c r="E19" s="8"/>
      <c r="F19" s="10"/>
      <c r="G19" s="31"/>
      <c r="H19" s="10"/>
      <c r="I19" s="16"/>
      <c r="J19" s="3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9">
      <c r="A20" s="8"/>
      <c r="B20" s="8"/>
      <c r="C20" s="22"/>
      <c r="D20" s="8"/>
      <c r="E20" s="8"/>
      <c r="F20" s="10"/>
      <c r="G20" s="31"/>
      <c r="H20" s="10"/>
      <c r="I20" s="16"/>
      <c r="J20" s="3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24" customHeight="1">
      <c r="A21" s="8"/>
      <c r="B21" s="8"/>
      <c r="C21" s="22" t="s">
        <v>36</v>
      </c>
      <c r="D21" s="8"/>
      <c r="E21" s="8"/>
      <c r="F21" s="10"/>
      <c r="G21" s="31"/>
      <c r="H21" s="10"/>
      <c r="I21" s="16"/>
      <c r="J21" s="3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6">
      <c r="A22" s="8"/>
      <c r="B22" s="8"/>
      <c r="C22" s="8"/>
      <c r="D22" s="8"/>
      <c r="E22" s="8"/>
      <c r="F22" s="10"/>
      <c r="G22" s="10"/>
      <c r="H22" s="10"/>
      <c r="I22" s="32"/>
      <c r="J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22.5" customHeight="1">
      <c r="A23" s="8"/>
      <c r="B23" s="8"/>
      <c r="C23" s="8"/>
      <c r="D23" s="8" t="s">
        <v>37</v>
      </c>
      <c r="E23" s="8"/>
      <c r="F23" s="10"/>
      <c r="G23" s="10"/>
      <c r="H23" s="10"/>
      <c r="I23" s="32"/>
      <c r="J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22.5" customHeight="1">
      <c r="A24" s="8"/>
      <c r="B24" s="8" t="b">
        <v>1</v>
      </c>
      <c r="C24" s="8"/>
      <c r="D24" s="8"/>
      <c r="E24" s="8" t="s">
        <v>38</v>
      </c>
      <c r="F24" s="23">
        <v>0.5</v>
      </c>
      <c r="G24" s="24">
        <f>E2</f>
        <v>45597</v>
      </c>
      <c r="H24" s="25">
        <v>45598</v>
      </c>
      <c r="I24" s="26">
        <f ca="1">IF(B24=TRUE,SUMPRODUCT(--(WEEKDAY(ROW(INDIRECT(G24&amp;":"&amp;H24)), 2) &gt; 5)),0)</f>
        <v>1</v>
      </c>
      <c r="J24" s="27">
        <f ca="1">IF(B24=TRUE, H24+I24, G24)</f>
        <v>45599</v>
      </c>
      <c r="K24" s="28" t="b">
        <f t="shared" ref="K24:AB24" ca="1" si="14">IF($B24=TRUE,OR(AND($G24&lt;L$2,$G24&gt;=K$2),AND($G24&lt;K$2,$J24&gt;=K$2)),FALSE)</f>
        <v>1</v>
      </c>
      <c r="L24" s="28" t="b">
        <f t="shared" ca="1" si="14"/>
        <v>0</v>
      </c>
      <c r="M24" s="28" t="b">
        <f t="shared" ca="1" si="14"/>
        <v>0</v>
      </c>
      <c r="N24" s="28" t="b">
        <f t="shared" ca="1" si="14"/>
        <v>0</v>
      </c>
      <c r="O24" s="28" t="b">
        <f t="shared" ca="1" si="14"/>
        <v>0</v>
      </c>
      <c r="P24" s="28" t="b">
        <f t="shared" ca="1" si="14"/>
        <v>0</v>
      </c>
      <c r="Q24" s="28" t="b">
        <f t="shared" ca="1" si="14"/>
        <v>0</v>
      </c>
      <c r="R24" s="28" t="b">
        <f t="shared" ca="1" si="14"/>
        <v>0</v>
      </c>
      <c r="S24" s="28" t="b">
        <f t="shared" ca="1" si="14"/>
        <v>0</v>
      </c>
      <c r="T24" s="28" t="b">
        <f t="shared" ca="1" si="14"/>
        <v>0</v>
      </c>
      <c r="U24" s="28" t="b">
        <f t="shared" ca="1" si="14"/>
        <v>0</v>
      </c>
      <c r="V24" s="28" t="b">
        <f t="shared" ca="1" si="14"/>
        <v>0</v>
      </c>
      <c r="W24" s="28" t="b">
        <f t="shared" ca="1" si="14"/>
        <v>0</v>
      </c>
      <c r="X24" s="28" t="b">
        <f t="shared" ca="1" si="14"/>
        <v>0</v>
      </c>
      <c r="Y24" s="28" t="b">
        <f t="shared" ca="1" si="14"/>
        <v>0</v>
      </c>
      <c r="Z24" s="28" t="b">
        <f t="shared" ca="1" si="14"/>
        <v>0</v>
      </c>
      <c r="AA24" s="28" t="b">
        <f t="shared" ca="1" si="14"/>
        <v>0</v>
      </c>
      <c r="AB24" s="28" t="b">
        <f t="shared" ca="1" si="14"/>
        <v>0</v>
      </c>
      <c r="AC24" s="28" t="b">
        <f t="shared" ref="AC24:AQ24" ca="1" si="15">IF($B24=TRUE,OR(AND($G24&lt;BG$2,$G24&gt;=AC$2),AND($G24&lt;AC$2,$J24&gt;=AC$2)),FALSE)</f>
        <v>0</v>
      </c>
      <c r="AD24" s="28" t="b">
        <f t="shared" ca="1" si="15"/>
        <v>0</v>
      </c>
      <c r="AE24" s="28" t="b">
        <f t="shared" ca="1" si="15"/>
        <v>0</v>
      </c>
      <c r="AF24" s="28" t="b">
        <f t="shared" ca="1" si="15"/>
        <v>0</v>
      </c>
      <c r="AG24" s="28" t="b">
        <f t="shared" ca="1" si="15"/>
        <v>0</v>
      </c>
      <c r="AH24" s="28" t="b">
        <f t="shared" ca="1" si="15"/>
        <v>0</v>
      </c>
      <c r="AI24" s="28" t="b">
        <f t="shared" ca="1" si="15"/>
        <v>0</v>
      </c>
      <c r="AJ24" s="28" t="b">
        <f t="shared" ca="1" si="15"/>
        <v>0</v>
      </c>
      <c r="AK24" s="28" t="b">
        <f t="shared" ca="1" si="15"/>
        <v>0</v>
      </c>
      <c r="AL24" s="28" t="b">
        <f t="shared" ca="1" si="15"/>
        <v>0</v>
      </c>
      <c r="AM24" s="28" t="b">
        <f t="shared" ca="1" si="15"/>
        <v>0</v>
      </c>
      <c r="AN24" s="28" t="b">
        <f t="shared" ca="1" si="15"/>
        <v>0</v>
      </c>
      <c r="AO24" s="28" t="b">
        <f t="shared" ca="1" si="15"/>
        <v>0</v>
      </c>
      <c r="AP24" s="28" t="b">
        <f t="shared" ca="1" si="15"/>
        <v>0</v>
      </c>
      <c r="AQ24" s="28" t="b">
        <f t="shared" ca="1" si="15"/>
        <v>0</v>
      </c>
      <c r="AR24" s="28"/>
      <c r="AS24" s="28"/>
      <c r="AT24" s="28"/>
      <c r="AU24" s="28"/>
      <c r="AV24" s="28"/>
      <c r="AW24" s="28"/>
      <c r="AX24" s="28"/>
      <c r="AY24" s="28"/>
      <c r="AZ24" s="28"/>
      <c r="BA24" s="28"/>
      <c r="BB24" s="28"/>
      <c r="BC24" s="28"/>
      <c r="BD24" s="28"/>
      <c r="BE24" s="28"/>
      <c r="BF24" s="28"/>
    </row>
    <row r="25" spans="1:58" ht="17">
      <c r="A25" s="8"/>
      <c r="B25" s="8"/>
      <c r="C25" s="8"/>
      <c r="D25" s="8"/>
      <c r="E25" s="8"/>
      <c r="F25" s="10"/>
      <c r="G25" s="27"/>
      <c r="H25" s="26"/>
      <c r="I25" s="26"/>
      <c r="J25" s="10"/>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row>
    <row r="26" spans="1:58" ht="22.5" customHeight="1">
      <c r="A26" s="8"/>
      <c r="B26" s="8"/>
      <c r="C26" s="8"/>
      <c r="D26" s="8" t="s">
        <v>39</v>
      </c>
      <c r="E26" s="8"/>
      <c r="F26" s="10"/>
      <c r="G26" s="27"/>
      <c r="H26" s="26"/>
      <c r="I26" s="26"/>
      <c r="J26" s="10"/>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row>
    <row r="27" spans="1:58" ht="22.5" customHeight="1">
      <c r="A27" s="8"/>
      <c r="B27" s="8" t="b">
        <v>1</v>
      </c>
      <c r="C27" s="8"/>
      <c r="D27" s="8"/>
      <c r="E27" s="8" t="s">
        <v>40</v>
      </c>
      <c r="F27" s="23">
        <v>5</v>
      </c>
      <c r="G27" s="24">
        <f t="shared" ref="G27:G28" ca="1" si="16">IF(B27=TRUE,MAX(J$24:J26),E$2)</f>
        <v>45599</v>
      </c>
      <c r="H27" s="25">
        <v>45604</v>
      </c>
      <c r="I27" s="26">
        <f t="shared" ref="I27:I28" ca="1" si="17">IF(B27=TRUE,SUMPRODUCT(--(WEEKDAY(ROW(INDIRECT(G27&amp;":"&amp;H27)), 2) &gt; 5)),0)</f>
        <v>1</v>
      </c>
      <c r="J27" s="27">
        <f t="shared" ref="J27:J28" ca="1" si="18">IF(B27=TRUE, H27+I27, G27)</f>
        <v>45605</v>
      </c>
      <c r="K27" s="28" t="b">
        <f t="shared" ref="K27:AB27" ca="1" si="19">IF($B27=TRUE,OR(AND($G27&lt;L$2,$G27&gt;=K$2),AND($G27&lt;K$2,$J27&gt;=K$2)),FALSE)</f>
        <v>1</v>
      </c>
      <c r="L27" s="28" t="b">
        <f t="shared" ca="1" si="19"/>
        <v>1</v>
      </c>
      <c r="M27" s="28" t="b">
        <f t="shared" ca="1" si="19"/>
        <v>0</v>
      </c>
      <c r="N27" s="28" t="b">
        <f t="shared" ca="1" si="19"/>
        <v>0</v>
      </c>
      <c r="O27" s="28" t="b">
        <f t="shared" ca="1" si="19"/>
        <v>0</v>
      </c>
      <c r="P27" s="28" t="b">
        <f t="shared" ca="1" si="19"/>
        <v>0</v>
      </c>
      <c r="Q27" s="28" t="b">
        <f t="shared" ca="1" si="19"/>
        <v>0</v>
      </c>
      <c r="R27" s="28" t="b">
        <f t="shared" ca="1" si="19"/>
        <v>0</v>
      </c>
      <c r="S27" s="28" t="b">
        <f t="shared" ca="1" si="19"/>
        <v>0</v>
      </c>
      <c r="T27" s="28" t="b">
        <f t="shared" ca="1" si="19"/>
        <v>0</v>
      </c>
      <c r="U27" s="28" t="b">
        <f t="shared" ca="1" si="19"/>
        <v>0</v>
      </c>
      <c r="V27" s="28" t="b">
        <f t="shared" ca="1" si="19"/>
        <v>0</v>
      </c>
      <c r="W27" s="28" t="b">
        <f t="shared" ca="1" si="19"/>
        <v>0</v>
      </c>
      <c r="X27" s="28" t="b">
        <f t="shared" ca="1" si="19"/>
        <v>0</v>
      </c>
      <c r="Y27" s="28" t="b">
        <f t="shared" ca="1" si="19"/>
        <v>0</v>
      </c>
      <c r="Z27" s="28" t="b">
        <f t="shared" ca="1" si="19"/>
        <v>0</v>
      </c>
      <c r="AA27" s="28" t="b">
        <f t="shared" ca="1" si="19"/>
        <v>0</v>
      </c>
      <c r="AB27" s="28" t="b">
        <f t="shared" ca="1" si="19"/>
        <v>0</v>
      </c>
      <c r="AC27" s="28" t="b">
        <f t="shared" ref="AC27:AQ27" ca="1" si="20">IF($B27=TRUE,OR(AND($G27&lt;BG$2,$G27&gt;=AC$2),AND($G27&lt;AC$2,$J27&gt;=AC$2)),FALSE)</f>
        <v>0</v>
      </c>
      <c r="AD27" s="28" t="b">
        <f t="shared" ca="1" si="20"/>
        <v>0</v>
      </c>
      <c r="AE27" s="28" t="b">
        <f t="shared" ca="1" si="20"/>
        <v>0</v>
      </c>
      <c r="AF27" s="28" t="b">
        <f t="shared" ca="1" si="20"/>
        <v>0</v>
      </c>
      <c r="AG27" s="28" t="b">
        <f t="shared" ca="1" si="20"/>
        <v>0</v>
      </c>
      <c r="AH27" s="28" t="b">
        <f t="shared" ca="1" si="20"/>
        <v>0</v>
      </c>
      <c r="AI27" s="28" t="b">
        <f t="shared" ca="1" si="20"/>
        <v>0</v>
      </c>
      <c r="AJ27" s="28" t="b">
        <f t="shared" ca="1" si="20"/>
        <v>0</v>
      </c>
      <c r="AK27" s="28" t="b">
        <f t="shared" ca="1" si="20"/>
        <v>0</v>
      </c>
      <c r="AL27" s="28" t="b">
        <f t="shared" ca="1" si="20"/>
        <v>0</v>
      </c>
      <c r="AM27" s="28" t="b">
        <f t="shared" ca="1" si="20"/>
        <v>0</v>
      </c>
      <c r="AN27" s="28" t="b">
        <f t="shared" ca="1" si="20"/>
        <v>0</v>
      </c>
      <c r="AO27" s="28" t="b">
        <f t="shared" ca="1" si="20"/>
        <v>0</v>
      </c>
      <c r="AP27" s="28" t="b">
        <f t="shared" ca="1" si="20"/>
        <v>0</v>
      </c>
      <c r="AQ27" s="28" t="b">
        <f t="shared" ca="1" si="20"/>
        <v>0</v>
      </c>
      <c r="AR27" s="28"/>
      <c r="AS27" s="28"/>
      <c r="AT27" s="28"/>
      <c r="AU27" s="28"/>
      <c r="AV27" s="28"/>
      <c r="AW27" s="28"/>
      <c r="AX27" s="28"/>
      <c r="AY27" s="28"/>
      <c r="AZ27" s="28"/>
      <c r="BA27" s="28"/>
      <c r="BB27" s="28"/>
      <c r="BC27" s="28"/>
      <c r="BD27" s="28"/>
      <c r="BE27" s="28"/>
      <c r="BF27" s="28"/>
    </row>
    <row r="28" spans="1:58" ht="22.5" customHeight="1">
      <c r="A28" s="8"/>
      <c r="B28" s="8" t="b">
        <v>1</v>
      </c>
      <c r="C28" s="8"/>
      <c r="D28" s="8"/>
      <c r="E28" s="8" t="s">
        <v>41</v>
      </c>
      <c r="F28" s="23">
        <v>5</v>
      </c>
      <c r="G28" s="24">
        <f t="shared" ca="1" si="16"/>
        <v>45605</v>
      </c>
      <c r="H28" s="25">
        <v>45610</v>
      </c>
      <c r="I28" s="26">
        <f t="shared" ca="1" si="17"/>
        <v>2</v>
      </c>
      <c r="J28" s="27">
        <f t="shared" ca="1" si="18"/>
        <v>45612</v>
      </c>
      <c r="K28" s="28" t="b">
        <f t="shared" ref="K28:AB28" ca="1" si="21">IF($B28=TRUE,OR(AND($G28&lt;L$2,$G28&gt;=K$2),AND($G28&lt;K$2,$J28&gt;=K$2)),FALSE)</f>
        <v>0</v>
      </c>
      <c r="L28" s="28" t="b">
        <f t="shared" ca="1" si="21"/>
        <v>1</v>
      </c>
      <c r="M28" s="28" t="b">
        <f t="shared" ca="1" si="21"/>
        <v>1</v>
      </c>
      <c r="N28" s="28" t="b">
        <f t="shared" ca="1" si="21"/>
        <v>0</v>
      </c>
      <c r="O28" s="28" t="b">
        <f t="shared" ca="1" si="21"/>
        <v>0</v>
      </c>
      <c r="P28" s="28" t="b">
        <f t="shared" ca="1" si="21"/>
        <v>0</v>
      </c>
      <c r="Q28" s="28" t="b">
        <f t="shared" ca="1" si="21"/>
        <v>0</v>
      </c>
      <c r="R28" s="28" t="b">
        <f t="shared" ca="1" si="21"/>
        <v>0</v>
      </c>
      <c r="S28" s="28" t="b">
        <f t="shared" ca="1" si="21"/>
        <v>0</v>
      </c>
      <c r="T28" s="28" t="b">
        <f t="shared" ca="1" si="21"/>
        <v>0</v>
      </c>
      <c r="U28" s="28" t="b">
        <f t="shared" ca="1" si="21"/>
        <v>0</v>
      </c>
      <c r="V28" s="28" t="b">
        <f t="shared" ca="1" si="21"/>
        <v>0</v>
      </c>
      <c r="W28" s="28" t="b">
        <f t="shared" ca="1" si="21"/>
        <v>0</v>
      </c>
      <c r="X28" s="28" t="b">
        <f t="shared" ca="1" si="21"/>
        <v>0</v>
      </c>
      <c r="Y28" s="28" t="b">
        <f t="shared" ca="1" si="21"/>
        <v>0</v>
      </c>
      <c r="Z28" s="28" t="b">
        <f t="shared" ca="1" si="21"/>
        <v>0</v>
      </c>
      <c r="AA28" s="28" t="b">
        <f t="shared" ca="1" si="21"/>
        <v>0</v>
      </c>
      <c r="AB28" s="28" t="b">
        <f t="shared" ca="1" si="21"/>
        <v>0</v>
      </c>
      <c r="AC28" s="28" t="b">
        <f t="shared" ref="AC28:AQ28" ca="1" si="22">IF($B28=TRUE,OR(AND($G28&lt;BG$2,$G28&gt;=AC$2),AND($G28&lt;AC$2,$J28&gt;=AC$2)),FALSE)</f>
        <v>0</v>
      </c>
      <c r="AD28" s="28" t="b">
        <f t="shared" ca="1" si="22"/>
        <v>0</v>
      </c>
      <c r="AE28" s="28" t="b">
        <f t="shared" ca="1" si="22"/>
        <v>0</v>
      </c>
      <c r="AF28" s="28" t="b">
        <f t="shared" ca="1" si="22"/>
        <v>0</v>
      </c>
      <c r="AG28" s="28" t="b">
        <f t="shared" ca="1" si="22"/>
        <v>0</v>
      </c>
      <c r="AH28" s="28" t="b">
        <f t="shared" ca="1" si="22"/>
        <v>0</v>
      </c>
      <c r="AI28" s="28" t="b">
        <f t="shared" ca="1" si="22"/>
        <v>0</v>
      </c>
      <c r="AJ28" s="28" t="b">
        <f t="shared" ca="1" si="22"/>
        <v>0</v>
      </c>
      <c r="AK28" s="28" t="b">
        <f t="shared" ca="1" si="22"/>
        <v>0</v>
      </c>
      <c r="AL28" s="28" t="b">
        <f t="shared" ca="1" si="22"/>
        <v>0</v>
      </c>
      <c r="AM28" s="28" t="b">
        <f t="shared" ca="1" si="22"/>
        <v>0</v>
      </c>
      <c r="AN28" s="28" t="b">
        <f t="shared" ca="1" si="22"/>
        <v>0</v>
      </c>
      <c r="AO28" s="28" t="b">
        <f t="shared" ca="1" si="22"/>
        <v>0</v>
      </c>
      <c r="AP28" s="28" t="b">
        <f t="shared" ca="1" si="22"/>
        <v>0</v>
      </c>
      <c r="AQ28" s="28" t="b">
        <f t="shared" ca="1" si="22"/>
        <v>0</v>
      </c>
      <c r="AR28" s="28"/>
      <c r="AS28" s="28"/>
      <c r="AT28" s="28"/>
      <c r="AU28" s="28"/>
      <c r="AV28" s="28"/>
      <c r="AW28" s="28"/>
      <c r="AX28" s="28"/>
      <c r="AY28" s="28"/>
      <c r="AZ28" s="28"/>
      <c r="BA28" s="28"/>
      <c r="BB28" s="28"/>
      <c r="BC28" s="28"/>
      <c r="BD28" s="28"/>
      <c r="BE28" s="28"/>
      <c r="BF28" s="28"/>
    </row>
    <row r="29" spans="1:58" ht="22.5" customHeight="1">
      <c r="A29" s="8"/>
      <c r="C29" s="8"/>
      <c r="D29" s="8"/>
      <c r="E29" s="8"/>
      <c r="F29" s="10"/>
      <c r="G29" s="10"/>
      <c r="H29" s="26"/>
      <c r="I29" s="26"/>
      <c r="J29" s="10"/>
      <c r="K29" s="28"/>
      <c r="L29" s="33"/>
      <c r="M29" s="33"/>
      <c r="N29" s="33"/>
      <c r="O29" s="33"/>
      <c r="P29" s="33"/>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row>
    <row r="30" spans="1:58" ht="22.5" customHeight="1">
      <c r="A30" s="8"/>
      <c r="B30" s="34" t="s">
        <v>42</v>
      </c>
      <c r="C30" s="8"/>
      <c r="D30" s="8" t="s">
        <v>43</v>
      </c>
      <c r="E30" s="8"/>
      <c r="F30" s="10"/>
      <c r="G30" s="14"/>
      <c r="H30" s="26"/>
      <c r="I30" s="26"/>
      <c r="J30" s="10"/>
      <c r="K30" s="28"/>
      <c r="L30" s="33"/>
      <c r="M30" s="33"/>
      <c r="N30" s="33"/>
      <c r="O30" s="33"/>
      <c r="P30" s="33"/>
      <c r="Q30" s="17"/>
      <c r="R30" s="17"/>
      <c r="S30" s="17"/>
      <c r="T30" s="17"/>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row>
    <row r="31" spans="1:58" ht="22.5" customHeight="1">
      <c r="A31" s="8"/>
      <c r="B31" s="8" t="b">
        <v>1</v>
      </c>
      <c r="C31" s="35"/>
      <c r="D31" s="36"/>
      <c r="E31" s="35" t="s">
        <v>44</v>
      </c>
      <c r="F31" s="23">
        <v>15</v>
      </c>
      <c r="G31" s="24">
        <f ca="1">IF(B31=TRUE,MAX(J$24:J30),E$2)</f>
        <v>45612</v>
      </c>
      <c r="H31" s="25">
        <v>45627</v>
      </c>
      <c r="I31" s="26">
        <f ca="1">IF(B31=TRUE,SUMPRODUCT(--(WEEKDAY(ROW(INDIRECT(G31&amp;":"&amp;H31)), 2) &gt; 5)),0)</f>
        <v>6</v>
      </c>
      <c r="J31" s="27">
        <f ca="1">IF(B31=TRUE, H31+I31, G31)</f>
        <v>45633</v>
      </c>
      <c r="K31" s="28" t="b">
        <f t="shared" ref="K31:AB31" ca="1" si="23">IF($B31=TRUE,OR(AND($G31&lt;L$2,$G31&gt;=K$2),AND($G31&lt;K$2,$J31&gt;=K$2)),FALSE)</f>
        <v>0</v>
      </c>
      <c r="L31" s="28" t="b">
        <f t="shared" ca="1" si="23"/>
        <v>0</v>
      </c>
      <c r="M31" s="28" t="b">
        <f t="shared" ca="1" si="23"/>
        <v>1</v>
      </c>
      <c r="N31" s="28" t="b">
        <f t="shared" ca="1" si="23"/>
        <v>1</v>
      </c>
      <c r="O31" s="28" t="b">
        <f t="shared" ca="1" si="23"/>
        <v>1</v>
      </c>
      <c r="P31" s="28" t="b">
        <f t="shared" ca="1" si="23"/>
        <v>1</v>
      </c>
      <c r="Q31" s="28" t="b">
        <f t="shared" ca="1" si="23"/>
        <v>0</v>
      </c>
      <c r="R31" s="28" t="b">
        <f t="shared" ca="1" si="23"/>
        <v>0</v>
      </c>
      <c r="S31" s="28" t="b">
        <f t="shared" ca="1" si="23"/>
        <v>0</v>
      </c>
      <c r="T31" s="28" t="b">
        <f t="shared" ca="1" si="23"/>
        <v>0</v>
      </c>
      <c r="U31" s="28" t="b">
        <f t="shared" ca="1" si="23"/>
        <v>0</v>
      </c>
      <c r="V31" s="28" t="b">
        <f t="shared" ca="1" si="23"/>
        <v>0</v>
      </c>
      <c r="W31" s="28" t="b">
        <f t="shared" ca="1" si="23"/>
        <v>0</v>
      </c>
      <c r="X31" s="28" t="b">
        <f t="shared" ca="1" si="23"/>
        <v>0</v>
      </c>
      <c r="Y31" s="28" t="b">
        <f t="shared" ca="1" si="23"/>
        <v>0</v>
      </c>
      <c r="Z31" s="28" t="b">
        <f t="shared" ca="1" si="23"/>
        <v>0</v>
      </c>
      <c r="AA31" s="28" t="b">
        <f t="shared" ca="1" si="23"/>
        <v>0</v>
      </c>
      <c r="AB31" s="28" t="b">
        <f t="shared" ca="1" si="23"/>
        <v>0</v>
      </c>
      <c r="AC31" s="28" t="b">
        <f t="shared" ref="AC31:AQ31" ca="1" si="24">IF($B31=TRUE,OR(AND($G31&lt;BG$2,$G31&gt;=AC$2),AND($G31&lt;AC$2,$J31&gt;=AC$2)),FALSE)</f>
        <v>0</v>
      </c>
      <c r="AD31" s="28" t="b">
        <f t="shared" ca="1" si="24"/>
        <v>0</v>
      </c>
      <c r="AE31" s="28" t="b">
        <f t="shared" ca="1" si="24"/>
        <v>0</v>
      </c>
      <c r="AF31" s="28" t="b">
        <f t="shared" ca="1" si="24"/>
        <v>0</v>
      </c>
      <c r="AG31" s="28" t="b">
        <f t="shared" ca="1" si="24"/>
        <v>0</v>
      </c>
      <c r="AH31" s="28" t="b">
        <f t="shared" ca="1" si="24"/>
        <v>0</v>
      </c>
      <c r="AI31" s="28" t="b">
        <f t="shared" ca="1" si="24"/>
        <v>0</v>
      </c>
      <c r="AJ31" s="28" t="b">
        <f t="shared" ca="1" si="24"/>
        <v>0</v>
      </c>
      <c r="AK31" s="28" t="b">
        <f t="shared" ca="1" si="24"/>
        <v>0</v>
      </c>
      <c r="AL31" s="28" t="b">
        <f t="shared" ca="1" si="24"/>
        <v>0</v>
      </c>
      <c r="AM31" s="28" t="b">
        <f t="shared" ca="1" si="24"/>
        <v>0</v>
      </c>
      <c r="AN31" s="28" t="b">
        <f t="shared" ca="1" si="24"/>
        <v>0</v>
      </c>
      <c r="AO31" s="28" t="b">
        <f t="shared" ca="1" si="24"/>
        <v>0</v>
      </c>
      <c r="AP31" s="28" t="b">
        <f t="shared" ca="1" si="24"/>
        <v>0</v>
      </c>
      <c r="AQ31" s="28" t="b">
        <f t="shared" ca="1" si="24"/>
        <v>0</v>
      </c>
      <c r="AR31" s="28"/>
      <c r="AS31" s="28"/>
      <c r="AT31" s="28"/>
      <c r="AU31" s="28"/>
      <c r="AV31" s="28"/>
      <c r="AW31" s="28"/>
      <c r="AX31" s="28"/>
      <c r="AY31" s="28"/>
      <c r="AZ31" s="28"/>
      <c r="BA31" s="28"/>
      <c r="BB31" s="28"/>
      <c r="BC31" s="28"/>
      <c r="BD31" s="28"/>
      <c r="BE31" s="28"/>
      <c r="BF31" s="28"/>
    </row>
    <row r="32" spans="1:58" ht="22.5" customHeight="1">
      <c r="A32" s="8"/>
      <c r="B32" s="8"/>
      <c r="C32" s="35"/>
      <c r="D32" s="36"/>
      <c r="E32" s="35"/>
      <c r="F32" s="10"/>
      <c r="G32" s="11"/>
      <c r="H32" s="25"/>
      <c r="I32" s="26"/>
      <c r="J32" s="11"/>
      <c r="K32" s="28"/>
      <c r="L32" s="33"/>
      <c r="M32" s="33"/>
      <c r="N32" s="33"/>
      <c r="O32" s="33"/>
      <c r="P32" s="33"/>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row>
    <row r="33" spans="1:58" ht="22.5" customHeight="1">
      <c r="A33" s="8"/>
      <c r="B33" s="8"/>
      <c r="C33" s="37" t="s">
        <v>45</v>
      </c>
      <c r="E33" s="35"/>
      <c r="F33" s="10"/>
      <c r="G33" s="27"/>
      <c r="H33" s="25"/>
      <c r="I33" s="26"/>
      <c r="J33" s="10"/>
      <c r="K33" s="28"/>
      <c r="L33" s="33"/>
      <c r="M33" s="33"/>
      <c r="N33" s="33"/>
      <c r="O33" s="33"/>
      <c r="P33" s="33"/>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row>
    <row r="34" spans="1:58" ht="17">
      <c r="A34" s="8"/>
      <c r="B34" s="8"/>
      <c r="C34" s="8"/>
      <c r="D34" s="8"/>
      <c r="E34" s="8"/>
      <c r="F34" s="10"/>
      <c r="G34" s="27"/>
      <c r="H34" s="26"/>
      <c r="I34" s="26"/>
      <c r="J34" s="10"/>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row>
    <row r="35" spans="1:58" ht="22.5" customHeight="1">
      <c r="A35" s="8"/>
      <c r="B35" s="8"/>
      <c r="C35" s="8"/>
      <c r="D35" s="8" t="s">
        <v>46</v>
      </c>
      <c r="E35" s="8"/>
      <c r="F35" s="10"/>
      <c r="G35" s="27"/>
      <c r="H35" s="26"/>
      <c r="I35" s="26"/>
      <c r="J35" s="10"/>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row>
    <row r="36" spans="1:58" ht="22.5" customHeight="1">
      <c r="A36" s="8"/>
      <c r="B36" s="8" t="b">
        <v>1</v>
      </c>
      <c r="C36" s="8"/>
      <c r="D36" s="8"/>
      <c r="E36" s="8" t="s">
        <v>47</v>
      </c>
      <c r="F36" s="23">
        <v>1</v>
      </c>
      <c r="G36" s="24">
        <f ca="1">IF(B36=TRUE,MAX(J$24:J35),E$2)</f>
        <v>45633</v>
      </c>
      <c r="H36" s="25">
        <v>45634</v>
      </c>
      <c r="I36" s="26">
        <f ca="1">IF(B36=TRUE,SUMPRODUCT(--(WEEKDAY(ROW(INDIRECT(G36&amp;":"&amp;H36)), 2) &gt; 5)),0)</f>
        <v>2</v>
      </c>
      <c r="J36" s="27">
        <f ca="1">IF(B36=TRUE, H36+I36, G36)</f>
        <v>45636</v>
      </c>
      <c r="K36" s="28" t="b">
        <f t="shared" ref="K36:AB36" ca="1" si="25">IF($B36=TRUE,OR(AND($G36&lt;L$2,$G36&gt;=K$2),AND($G36&lt;K$2,$J36&gt;=K$2)),FALSE)</f>
        <v>0</v>
      </c>
      <c r="L36" s="28" t="b">
        <f t="shared" ca="1" si="25"/>
        <v>0</v>
      </c>
      <c r="M36" s="28" t="b">
        <f t="shared" ca="1" si="25"/>
        <v>0</v>
      </c>
      <c r="N36" s="28" t="b">
        <f t="shared" ca="1" si="25"/>
        <v>0</v>
      </c>
      <c r="O36" s="28" t="b">
        <f t="shared" ca="1" si="25"/>
        <v>0</v>
      </c>
      <c r="P36" s="28" t="b">
        <f t="shared" ca="1" si="25"/>
        <v>1</v>
      </c>
      <c r="Q36" s="28" t="b">
        <f t="shared" ca="1" si="25"/>
        <v>0</v>
      </c>
      <c r="R36" s="28" t="b">
        <f t="shared" ca="1" si="25"/>
        <v>0</v>
      </c>
      <c r="S36" s="28" t="b">
        <f t="shared" ca="1" si="25"/>
        <v>0</v>
      </c>
      <c r="T36" s="28" t="b">
        <f t="shared" ca="1" si="25"/>
        <v>0</v>
      </c>
      <c r="U36" s="28" t="b">
        <f t="shared" ca="1" si="25"/>
        <v>0</v>
      </c>
      <c r="V36" s="28" t="b">
        <f t="shared" ca="1" si="25"/>
        <v>0</v>
      </c>
      <c r="W36" s="28" t="b">
        <f t="shared" ca="1" si="25"/>
        <v>0</v>
      </c>
      <c r="X36" s="28" t="b">
        <f t="shared" ca="1" si="25"/>
        <v>0</v>
      </c>
      <c r="Y36" s="28" t="b">
        <f t="shared" ca="1" si="25"/>
        <v>0</v>
      </c>
      <c r="Z36" s="28" t="b">
        <f t="shared" ca="1" si="25"/>
        <v>0</v>
      </c>
      <c r="AA36" s="28" t="b">
        <f t="shared" ca="1" si="25"/>
        <v>0</v>
      </c>
      <c r="AB36" s="28" t="b">
        <f t="shared" ca="1" si="25"/>
        <v>0</v>
      </c>
      <c r="AC36" s="28" t="b">
        <f t="shared" ref="AC36:AQ36" ca="1" si="26">IF($B36=TRUE,OR(AND($G36&lt;BG$2,$G36&gt;=AC$2),AND($G36&lt;AC$2,$J36&gt;=AC$2)),FALSE)</f>
        <v>0</v>
      </c>
      <c r="AD36" s="28" t="b">
        <f t="shared" ca="1" si="26"/>
        <v>0</v>
      </c>
      <c r="AE36" s="28" t="b">
        <f t="shared" ca="1" si="26"/>
        <v>0</v>
      </c>
      <c r="AF36" s="28" t="b">
        <f t="shared" ca="1" si="26"/>
        <v>0</v>
      </c>
      <c r="AG36" s="28" t="b">
        <f t="shared" ca="1" si="26"/>
        <v>0</v>
      </c>
      <c r="AH36" s="28" t="b">
        <f t="shared" ca="1" si="26"/>
        <v>0</v>
      </c>
      <c r="AI36" s="28" t="b">
        <f t="shared" ca="1" si="26"/>
        <v>0</v>
      </c>
      <c r="AJ36" s="28" t="b">
        <f t="shared" ca="1" si="26"/>
        <v>0</v>
      </c>
      <c r="AK36" s="28" t="b">
        <f t="shared" ca="1" si="26"/>
        <v>0</v>
      </c>
      <c r="AL36" s="28" t="b">
        <f t="shared" ca="1" si="26"/>
        <v>0</v>
      </c>
      <c r="AM36" s="28" t="b">
        <f t="shared" ca="1" si="26"/>
        <v>0</v>
      </c>
      <c r="AN36" s="28" t="b">
        <f t="shared" ca="1" si="26"/>
        <v>0</v>
      </c>
      <c r="AO36" s="28" t="b">
        <f t="shared" ca="1" si="26"/>
        <v>0</v>
      </c>
      <c r="AP36" s="28" t="b">
        <f t="shared" ca="1" si="26"/>
        <v>0</v>
      </c>
      <c r="AQ36" s="28" t="b">
        <f t="shared" ca="1" si="26"/>
        <v>0</v>
      </c>
      <c r="AR36" s="28"/>
      <c r="AS36" s="28"/>
      <c r="AT36" s="28"/>
      <c r="AU36" s="28"/>
      <c r="AV36" s="28"/>
      <c r="AW36" s="28"/>
      <c r="AX36" s="28"/>
      <c r="AY36" s="28"/>
      <c r="AZ36" s="28"/>
      <c r="BA36" s="28"/>
      <c r="BB36" s="28"/>
      <c r="BC36" s="28"/>
      <c r="BD36" s="28"/>
      <c r="BE36" s="28"/>
      <c r="BF36" s="28"/>
    </row>
    <row r="37" spans="1:58" ht="17">
      <c r="A37" s="8"/>
      <c r="B37" s="8"/>
      <c r="C37" s="8"/>
      <c r="D37" s="8"/>
      <c r="E37" s="38"/>
      <c r="F37" s="10"/>
      <c r="G37" s="27"/>
      <c r="H37" s="26"/>
      <c r="I37" s="26"/>
      <c r="J37" s="10"/>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row>
    <row r="38" spans="1:58" ht="22.5" customHeight="1">
      <c r="A38" s="8"/>
      <c r="B38" s="8"/>
      <c r="C38" s="37" t="s">
        <v>48</v>
      </c>
      <c r="D38" s="8"/>
      <c r="E38" s="38"/>
      <c r="F38" s="10"/>
      <c r="G38" s="27"/>
      <c r="H38" s="26"/>
      <c r="I38" s="26"/>
      <c r="J38" s="10"/>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row>
    <row r="39" spans="1:58" ht="22.5" customHeight="1">
      <c r="A39" s="8"/>
      <c r="B39" s="8"/>
      <c r="C39" s="8"/>
      <c r="D39" s="8"/>
      <c r="E39" s="38"/>
      <c r="F39" s="10"/>
      <c r="G39" s="27"/>
      <c r="H39" s="26"/>
      <c r="I39" s="26"/>
      <c r="J39" s="10"/>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row>
    <row r="40" spans="1:58" ht="22.5" customHeight="1">
      <c r="A40" s="8"/>
      <c r="B40" s="8"/>
      <c r="C40" s="8"/>
      <c r="D40" s="8" t="s">
        <v>49</v>
      </c>
      <c r="E40" s="38"/>
      <c r="F40" s="10"/>
      <c r="G40" s="27"/>
      <c r="H40" s="26"/>
      <c r="I40" s="26"/>
      <c r="J40" s="10"/>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row>
    <row r="41" spans="1:58" ht="22.5" customHeight="1">
      <c r="A41" s="8"/>
      <c r="B41" s="8" t="b">
        <v>1</v>
      </c>
      <c r="C41" s="8"/>
      <c r="D41" s="8"/>
      <c r="E41" s="38" t="s">
        <v>50</v>
      </c>
      <c r="F41" s="23">
        <v>30</v>
      </c>
      <c r="G41" s="24">
        <f t="shared" ref="G41:G42" ca="1" si="27">IF(B41=TRUE,MAX(J$24:J40),E$2)</f>
        <v>45636</v>
      </c>
      <c r="H41" s="25">
        <v>45666</v>
      </c>
      <c r="I41" s="26">
        <f t="shared" ref="I41:I42" ca="1" si="28">IF(B41=TRUE,SUMPRODUCT(--(WEEKDAY(ROW(INDIRECT(G41&amp;":"&amp;H41)), 2) &gt; 5)),0)</f>
        <v>8</v>
      </c>
      <c r="J41" s="27">
        <f t="shared" ref="J41:J42" ca="1" si="29">IF(B41=TRUE, H41+I41, G41)</f>
        <v>45674</v>
      </c>
      <c r="K41" s="28" t="b">
        <f t="shared" ref="K41:AB41" ca="1" si="30">IF($B41=TRUE,OR(AND($G41&lt;L$2,$G41&gt;=K$2),AND($G41&lt;K$2,$J41&gt;=K$2)),FALSE)</f>
        <v>0</v>
      </c>
      <c r="L41" s="28" t="b">
        <f t="shared" ca="1" si="30"/>
        <v>0</v>
      </c>
      <c r="M41" s="28" t="b">
        <f t="shared" ca="1" si="30"/>
        <v>0</v>
      </c>
      <c r="N41" s="28" t="b">
        <f t="shared" ca="1" si="30"/>
        <v>0</v>
      </c>
      <c r="O41" s="28" t="b">
        <f t="shared" ca="1" si="30"/>
        <v>0</v>
      </c>
      <c r="P41" s="28" t="b">
        <f t="shared" ca="1" si="30"/>
        <v>1</v>
      </c>
      <c r="Q41" s="28" t="b">
        <f t="shared" ca="1" si="30"/>
        <v>1</v>
      </c>
      <c r="R41" s="28" t="b">
        <f t="shared" ca="1" si="30"/>
        <v>1</v>
      </c>
      <c r="S41" s="28" t="b">
        <f t="shared" ca="1" si="30"/>
        <v>1</v>
      </c>
      <c r="T41" s="28" t="b">
        <f t="shared" ca="1" si="30"/>
        <v>1</v>
      </c>
      <c r="U41" s="28" t="b">
        <f t="shared" ca="1" si="30"/>
        <v>1</v>
      </c>
      <c r="V41" s="28" t="b">
        <f t="shared" ca="1" si="30"/>
        <v>1</v>
      </c>
      <c r="W41" s="28" t="b">
        <f t="shared" ca="1" si="30"/>
        <v>0</v>
      </c>
      <c r="X41" s="28" t="b">
        <f t="shared" ca="1" si="30"/>
        <v>0</v>
      </c>
      <c r="Y41" s="28" t="b">
        <f t="shared" ca="1" si="30"/>
        <v>0</v>
      </c>
      <c r="Z41" s="28" t="b">
        <f t="shared" ca="1" si="30"/>
        <v>0</v>
      </c>
      <c r="AA41" s="28" t="b">
        <f t="shared" ca="1" si="30"/>
        <v>0</v>
      </c>
      <c r="AB41" s="28" t="b">
        <f t="shared" ca="1" si="30"/>
        <v>0</v>
      </c>
      <c r="AC41" s="28" t="b">
        <f t="shared" ref="AC41:AQ41" ca="1" si="31">IF($B41=TRUE,OR(AND($G41&lt;BG$2,$G41&gt;=AC$2),AND($G41&lt;AC$2,$J41&gt;=AC$2)),FALSE)</f>
        <v>0</v>
      </c>
      <c r="AD41" s="28" t="b">
        <f t="shared" ca="1" si="31"/>
        <v>0</v>
      </c>
      <c r="AE41" s="28" t="b">
        <f t="shared" ca="1" si="31"/>
        <v>0</v>
      </c>
      <c r="AF41" s="28" t="b">
        <f t="shared" ca="1" si="31"/>
        <v>0</v>
      </c>
      <c r="AG41" s="28" t="b">
        <f t="shared" ca="1" si="31"/>
        <v>0</v>
      </c>
      <c r="AH41" s="28" t="b">
        <f t="shared" ca="1" si="31"/>
        <v>0</v>
      </c>
      <c r="AI41" s="28" t="b">
        <f t="shared" ca="1" si="31"/>
        <v>0</v>
      </c>
      <c r="AJ41" s="28" t="b">
        <f t="shared" ca="1" si="31"/>
        <v>0</v>
      </c>
      <c r="AK41" s="28" t="b">
        <f t="shared" ca="1" si="31"/>
        <v>0</v>
      </c>
      <c r="AL41" s="28" t="b">
        <f t="shared" ca="1" si="31"/>
        <v>0</v>
      </c>
      <c r="AM41" s="28" t="b">
        <f t="shared" ca="1" si="31"/>
        <v>0</v>
      </c>
      <c r="AN41" s="28" t="b">
        <f t="shared" ca="1" si="31"/>
        <v>0</v>
      </c>
      <c r="AO41" s="28" t="b">
        <f t="shared" ca="1" si="31"/>
        <v>0</v>
      </c>
      <c r="AP41" s="28" t="b">
        <f t="shared" ca="1" si="31"/>
        <v>0</v>
      </c>
      <c r="AQ41" s="28" t="b">
        <f t="shared" ca="1" si="31"/>
        <v>0</v>
      </c>
      <c r="AR41" s="28"/>
      <c r="AS41" s="28"/>
      <c r="AT41" s="28"/>
      <c r="AU41" s="28"/>
      <c r="AV41" s="28"/>
      <c r="AW41" s="28"/>
      <c r="AX41" s="28"/>
      <c r="AY41" s="28"/>
      <c r="AZ41" s="28"/>
      <c r="BA41" s="28"/>
      <c r="BB41" s="28"/>
      <c r="BC41" s="28"/>
      <c r="BD41" s="28"/>
      <c r="BE41" s="28"/>
      <c r="BF41" s="28"/>
    </row>
    <row r="42" spans="1:58" ht="22.5" customHeight="1">
      <c r="A42" s="8"/>
      <c r="B42" s="8" t="b">
        <v>1</v>
      </c>
      <c r="C42" s="8"/>
      <c r="D42" s="8"/>
      <c r="E42" s="38" t="s">
        <v>51</v>
      </c>
      <c r="F42" s="23">
        <v>1</v>
      </c>
      <c r="G42" s="24">
        <f t="shared" ca="1" si="27"/>
        <v>45674</v>
      </c>
      <c r="H42" s="25">
        <v>45675</v>
      </c>
      <c r="I42" s="26">
        <f t="shared" ca="1" si="28"/>
        <v>1</v>
      </c>
      <c r="J42" s="27">
        <f t="shared" ca="1" si="29"/>
        <v>45676</v>
      </c>
      <c r="K42" s="28" t="b">
        <f t="shared" ref="K42:AB42" ca="1" si="32">IF($B42=TRUE,OR(AND($G42&lt;L$2,$G42&gt;=K$2),AND($G42&lt;K$2,$J42&gt;=K$2)),FALSE)</f>
        <v>0</v>
      </c>
      <c r="L42" s="28" t="b">
        <f t="shared" ca="1" si="32"/>
        <v>0</v>
      </c>
      <c r="M42" s="28" t="b">
        <f t="shared" ca="1" si="32"/>
        <v>0</v>
      </c>
      <c r="N42" s="28" t="b">
        <f t="shared" ca="1" si="32"/>
        <v>0</v>
      </c>
      <c r="O42" s="28" t="b">
        <f t="shared" ca="1" si="32"/>
        <v>0</v>
      </c>
      <c r="P42" s="28" t="b">
        <f t="shared" ca="1" si="32"/>
        <v>0</v>
      </c>
      <c r="Q42" s="28" t="b">
        <f t="shared" ca="1" si="32"/>
        <v>0</v>
      </c>
      <c r="R42" s="28" t="b">
        <f t="shared" ca="1" si="32"/>
        <v>0</v>
      </c>
      <c r="S42" s="28" t="b">
        <f t="shared" ca="1" si="32"/>
        <v>0</v>
      </c>
      <c r="T42" s="28" t="b">
        <f t="shared" ca="1" si="32"/>
        <v>0</v>
      </c>
      <c r="U42" s="28" t="b">
        <f t="shared" ca="1" si="32"/>
        <v>0</v>
      </c>
      <c r="V42" s="28" t="b">
        <f t="shared" ca="1" si="32"/>
        <v>1</v>
      </c>
      <c r="W42" s="28" t="b">
        <f t="shared" ca="1" si="32"/>
        <v>0</v>
      </c>
      <c r="X42" s="28" t="b">
        <f t="shared" ca="1" si="32"/>
        <v>0</v>
      </c>
      <c r="Y42" s="28" t="b">
        <f t="shared" ca="1" si="32"/>
        <v>0</v>
      </c>
      <c r="Z42" s="28" t="b">
        <f t="shared" ca="1" si="32"/>
        <v>0</v>
      </c>
      <c r="AA42" s="28" t="b">
        <f t="shared" ca="1" si="32"/>
        <v>0</v>
      </c>
      <c r="AB42" s="28" t="b">
        <f t="shared" ca="1" si="32"/>
        <v>0</v>
      </c>
      <c r="AC42" s="28" t="b">
        <f t="shared" ref="AC42:AQ42" ca="1" si="33">IF($B42=TRUE,OR(AND($G42&lt;BG$2,$G42&gt;=AC$2),AND($G42&lt;AC$2,$J42&gt;=AC$2)),FALSE)</f>
        <v>0</v>
      </c>
      <c r="AD42" s="28" t="b">
        <f t="shared" ca="1" si="33"/>
        <v>0</v>
      </c>
      <c r="AE42" s="28" t="b">
        <f t="shared" ca="1" si="33"/>
        <v>0</v>
      </c>
      <c r="AF42" s="28" t="b">
        <f t="shared" ca="1" si="33"/>
        <v>0</v>
      </c>
      <c r="AG42" s="28" t="b">
        <f t="shared" ca="1" si="33"/>
        <v>0</v>
      </c>
      <c r="AH42" s="28" t="b">
        <f t="shared" ca="1" si="33"/>
        <v>0</v>
      </c>
      <c r="AI42" s="28" t="b">
        <f t="shared" ca="1" si="33"/>
        <v>0</v>
      </c>
      <c r="AJ42" s="28" t="b">
        <f t="shared" ca="1" si="33"/>
        <v>0</v>
      </c>
      <c r="AK42" s="28" t="b">
        <f t="shared" ca="1" si="33"/>
        <v>0</v>
      </c>
      <c r="AL42" s="28" t="b">
        <f t="shared" ca="1" si="33"/>
        <v>0</v>
      </c>
      <c r="AM42" s="28" t="b">
        <f t="shared" ca="1" si="33"/>
        <v>0</v>
      </c>
      <c r="AN42" s="28" t="b">
        <f t="shared" ca="1" si="33"/>
        <v>0</v>
      </c>
      <c r="AO42" s="28" t="b">
        <f t="shared" ca="1" si="33"/>
        <v>0</v>
      </c>
      <c r="AP42" s="28" t="b">
        <f t="shared" ca="1" si="33"/>
        <v>0</v>
      </c>
      <c r="AQ42" s="28" t="b">
        <f t="shared" ca="1" si="33"/>
        <v>0</v>
      </c>
      <c r="AR42" s="28"/>
      <c r="AS42" s="28"/>
      <c r="AT42" s="28"/>
      <c r="AU42" s="28"/>
      <c r="AV42" s="28"/>
      <c r="AW42" s="28"/>
      <c r="AX42" s="28"/>
      <c r="AY42" s="28"/>
      <c r="AZ42" s="28"/>
      <c r="BA42" s="28"/>
      <c r="BB42" s="28"/>
      <c r="BC42" s="28"/>
      <c r="BD42" s="28"/>
      <c r="BE42" s="28"/>
      <c r="BF42" s="28"/>
    </row>
    <row r="43" spans="1:58" ht="22.5" customHeight="1">
      <c r="A43" s="8"/>
      <c r="B43" s="8"/>
      <c r="C43" s="8"/>
      <c r="D43" s="8"/>
      <c r="E43" s="38"/>
      <c r="F43" s="10"/>
      <c r="G43" s="27"/>
      <c r="H43" s="26"/>
      <c r="I43" s="26"/>
      <c r="J43" s="10"/>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row>
    <row r="44" spans="1:58" ht="22.5" customHeight="1">
      <c r="A44" s="8"/>
      <c r="B44" s="8"/>
      <c r="C44" s="8"/>
      <c r="D44" s="8" t="s">
        <v>52</v>
      </c>
      <c r="F44" s="10"/>
      <c r="G44" s="27"/>
      <c r="H44" s="26"/>
      <c r="I44" s="26"/>
      <c r="J44" s="10"/>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row>
    <row r="45" spans="1:58" ht="22.5" customHeight="1">
      <c r="A45" s="8"/>
      <c r="B45" s="8" t="b">
        <v>1</v>
      </c>
      <c r="C45" s="8"/>
      <c r="D45" s="8"/>
      <c r="E45" s="8" t="s">
        <v>53</v>
      </c>
      <c r="F45" s="23">
        <v>5</v>
      </c>
      <c r="G45" s="24">
        <f ca="1">IF(B45=TRUE,MAX(J$24:J44),E$2)</f>
        <v>45676</v>
      </c>
      <c r="H45" s="25">
        <v>45681</v>
      </c>
      <c r="I45" s="26">
        <f ca="1">IF(B45=TRUE,SUMPRODUCT(--(WEEKDAY(ROW(INDIRECT(G45&amp;":"&amp;H45)), 2) &gt; 5)),0)</f>
        <v>1</v>
      </c>
      <c r="J45" s="27">
        <f ca="1">IF(B45=TRUE, H45+I45, G45)</f>
        <v>45682</v>
      </c>
      <c r="K45" s="28" t="b">
        <f t="shared" ref="K45:AB45" ca="1" si="34">IF($B45=TRUE,OR(AND($G45&lt;L$2,$G45&gt;=K$2),AND($G45&lt;K$2,$J45&gt;=K$2)),FALSE)</f>
        <v>0</v>
      </c>
      <c r="L45" s="28" t="b">
        <f t="shared" ca="1" si="34"/>
        <v>0</v>
      </c>
      <c r="M45" s="28" t="b">
        <f t="shared" ca="1" si="34"/>
        <v>0</v>
      </c>
      <c r="N45" s="28" t="b">
        <f t="shared" ca="1" si="34"/>
        <v>0</v>
      </c>
      <c r="O45" s="28" t="b">
        <f t="shared" ca="1" si="34"/>
        <v>0</v>
      </c>
      <c r="P45" s="28" t="b">
        <f t="shared" ca="1" si="34"/>
        <v>0</v>
      </c>
      <c r="Q45" s="28" t="b">
        <f t="shared" ca="1" si="34"/>
        <v>0</v>
      </c>
      <c r="R45" s="28" t="b">
        <f t="shared" ca="1" si="34"/>
        <v>0</v>
      </c>
      <c r="S45" s="28" t="b">
        <f t="shared" ca="1" si="34"/>
        <v>0</v>
      </c>
      <c r="T45" s="28" t="b">
        <f t="shared" ca="1" si="34"/>
        <v>0</v>
      </c>
      <c r="U45" s="28" t="b">
        <f t="shared" ca="1" si="34"/>
        <v>0</v>
      </c>
      <c r="V45" s="28" t="b">
        <f t="shared" ca="1" si="34"/>
        <v>1</v>
      </c>
      <c r="W45" s="28" t="b">
        <f t="shared" ca="1" si="34"/>
        <v>1</v>
      </c>
      <c r="X45" s="28" t="b">
        <f t="shared" ca="1" si="34"/>
        <v>0</v>
      </c>
      <c r="Y45" s="28" t="b">
        <f t="shared" ca="1" si="34"/>
        <v>0</v>
      </c>
      <c r="Z45" s="28" t="b">
        <f t="shared" ca="1" si="34"/>
        <v>0</v>
      </c>
      <c r="AA45" s="28" t="b">
        <f t="shared" ca="1" si="34"/>
        <v>0</v>
      </c>
      <c r="AB45" s="28" t="b">
        <f t="shared" ca="1" si="34"/>
        <v>0</v>
      </c>
      <c r="AC45" s="28" t="b">
        <f t="shared" ref="AC45:AQ45" ca="1" si="35">IF($B45=TRUE,OR(AND($G45&lt;BG$2,$G45&gt;=AC$2),AND($G45&lt;AC$2,$J45&gt;=AC$2)),FALSE)</f>
        <v>0</v>
      </c>
      <c r="AD45" s="28" t="b">
        <f t="shared" ca="1" si="35"/>
        <v>0</v>
      </c>
      <c r="AE45" s="28" t="b">
        <f t="shared" ca="1" si="35"/>
        <v>0</v>
      </c>
      <c r="AF45" s="28" t="b">
        <f t="shared" ca="1" si="35"/>
        <v>0</v>
      </c>
      <c r="AG45" s="28" t="b">
        <f t="shared" ca="1" si="35"/>
        <v>0</v>
      </c>
      <c r="AH45" s="28" t="b">
        <f t="shared" ca="1" si="35"/>
        <v>0</v>
      </c>
      <c r="AI45" s="28" t="b">
        <f t="shared" ca="1" si="35"/>
        <v>0</v>
      </c>
      <c r="AJ45" s="28" t="b">
        <f t="shared" ca="1" si="35"/>
        <v>0</v>
      </c>
      <c r="AK45" s="28" t="b">
        <f t="shared" ca="1" si="35"/>
        <v>0</v>
      </c>
      <c r="AL45" s="28" t="b">
        <f t="shared" ca="1" si="35"/>
        <v>0</v>
      </c>
      <c r="AM45" s="28" t="b">
        <f t="shared" ca="1" si="35"/>
        <v>0</v>
      </c>
      <c r="AN45" s="28" t="b">
        <f t="shared" ca="1" si="35"/>
        <v>0</v>
      </c>
      <c r="AO45" s="28" t="b">
        <f t="shared" ca="1" si="35"/>
        <v>0</v>
      </c>
      <c r="AP45" s="28" t="b">
        <f t="shared" ca="1" si="35"/>
        <v>0</v>
      </c>
      <c r="AQ45" s="28" t="b">
        <f t="shared" ca="1" si="35"/>
        <v>0</v>
      </c>
      <c r="AR45" s="28"/>
      <c r="AS45" s="28"/>
      <c r="AT45" s="28"/>
      <c r="AU45" s="28"/>
      <c r="AV45" s="28"/>
      <c r="AW45" s="28"/>
      <c r="AX45" s="28"/>
      <c r="AY45" s="28"/>
      <c r="AZ45" s="28"/>
      <c r="BA45" s="28"/>
      <c r="BB45" s="28"/>
      <c r="BC45" s="28"/>
      <c r="BD45" s="28"/>
      <c r="BE45" s="28"/>
      <c r="BF45" s="28"/>
    </row>
    <row r="46" spans="1:58" ht="22.5" customHeight="1">
      <c r="A46" s="8"/>
      <c r="B46" s="8"/>
      <c r="C46" s="8"/>
      <c r="D46" s="8"/>
      <c r="E46" s="8"/>
      <c r="F46" s="10"/>
      <c r="G46" s="27"/>
      <c r="H46" s="26"/>
      <c r="I46" s="26"/>
      <c r="J46" s="10"/>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row>
    <row r="47" spans="1:58" ht="22.5" customHeight="1">
      <c r="A47" s="8"/>
      <c r="B47" s="8"/>
      <c r="C47" s="8"/>
      <c r="D47" s="8"/>
      <c r="E47" s="8"/>
      <c r="F47" s="10"/>
      <c r="G47" s="27"/>
      <c r="H47" s="25"/>
      <c r="I47" s="26"/>
      <c r="J47" s="10"/>
      <c r="K47" s="33"/>
      <c r="L47" s="33"/>
      <c r="M47" s="33"/>
      <c r="N47" s="33"/>
      <c r="O47" s="33"/>
      <c r="P47" s="33"/>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row>
    <row r="48" spans="1:58" ht="22.5" customHeight="1">
      <c r="A48" s="8"/>
      <c r="B48" s="8"/>
      <c r="D48" s="8" t="s">
        <v>54</v>
      </c>
      <c r="E48" s="8"/>
      <c r="F48" s="10"/>
      <c r="G48" s="27"/>
      <c r="H48" s="25"/>
      <c r="I48" s="10"/>
      <c r="J48" s="10"/>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row>
    <row r="49" spans="1:58" ht="22.5" customHeight="1">
      <c r="A49" s="8"/>
      <c r="B49" s="8" t="b">
        <v>1</v>
      </c>
      <c r="C49" s="8"/>
      <c r="D49" s="8"/>
      <c r="E49" s="8" t="s">
        <v>55</v>
      </c>
      <c r="F49" s="23">
        <v>0.5</v>
      </c>
      <c r="G49" s="24">
        <f t="shared" ref="G49:G50" ca="1" si="36">IF(B49=TRUE,MAX(J$24:J48),E$2)</f>
        <v>45682</v>
      </c>
      <c r="H49" s="25">
        <v>45683</v>
      </c>
      <c r="I49" s="26">
        <f t="shared" ref="I49:I50" ca="1" si="37">IF(B49=TRUE,SUMPRODUCT(--(WEEKDAY(ROW(INDIRECT(G49&amp;":"&amp;H49)), 2) &gt; 5)),0)</f>
        <v>2</v>
      </c>
      <c r="J49" s="27">
        <f t="shared" ref="J49:J50" ca="1" si="38">IF(B49=TRUE, H49+I49, G49)</f>
        <v>45685</v>
      </c>
      <c r="K49" s="28" t="b">
        <f t="shared" ref="K49:AB49" ca="1" si="39">IF($B49=TRUE,OR(AND($G49&lt;L$2,$G49&gt;=K$2),AND($G49&lt;K$2,$J49&gt;=K$2)),FALSE)</f>
        <v>0</v>
      </c>
      <c r="L49" s="28" t="b">
        <f t="shared" ca="1" si="39"/>
        <v>0</v>
      </c>
      <c r="M49" s="28" t="b">
        <f t="shared" ca="1" si="39"/>
        <v>0</v>
      </c>
      <c r="N49" s="28" t="b">
        <f t="shared" ca="1" si="39"/>
        <v>0</v>
      </c>
      <c r="O49" s="28" t="b">
        <f t="shared" ca="1" si="39"/>
        <v>0</v>
      </c>
      <c r="P49" s="28" t="b">
        <f t="shared" ca="1" si="39"/>
        <v>0</v>
      </c>
      <c r="Q49" s="28" t="b">
        <f t="shared" ca="1" si="39"/>
        <v>0</v>
      </c>
      <c r="R49" s="28" t="b">
        <f t="shared" ca="1" si="39"/>
        <v>0</v>
      </c>
      <c r="S49" s="28" t="b">
        <f t="shared" ca="1" si="39"/>
        <v>0</v>
      </c>
      <c r="T49" s="28" t="b">
        <f t="shared" ca="1" si="39"/>
        <v>0</v>
      </c>
      <c r="U49" s="28" t="b">
        <f t="shared" ca="1" si="39"/>
        <v>0</v>
      </c>
      <c r="V49" s="28" t="b">
        <f t="shared" ca="1" si="39"/>
        <v>0</v>
      </c>
      <c r="W49" s="28" t="b">
        <f t="shared" ca="1" si="39"/>
        <v>1</v>
      </c>
      <c r="X49" s="28" t="b">
        <f t="shared" ca="1" si="39"/>
        <v>0</v>
      </c>
      <c r="Y49" s="28" t="b">
        <f t="shared" ca="1" si="39"/>
        <v>0</v>
      </c>
      <c r="Z49" s="28" t="b">
        <f t="shared" ca="1" si="39"/>
        <v>0</v>
      </c>
      <c r="AA49" s="28" t="b">
        <f t="shared" ca="1" si="39"/>
        <v>0</v>
      </c>
      <c r="AB49" s="28" t="b">
        <f t="shared" ca="1" si="39"/>
        <v>0</v>
      </c>
      <c r="AC49" s="28" t="b">
        <f t="shared" ref="AC49:AQ49" ca="1" si="40">IF($B49=TRUE,OR(AND($G49&lt;BG$2,$G49&gt;=AC$2),AND($G49&lt;AC$2,$J49&gt;=AC$2)),FALSE)</f>
        <v>0</v>
      </c>
      <c r="AD49" s="28" t="b">
        <f t="shared" ca="1" si="40"/>
        <v>0</v>
      </c>
      <c r="AE49" s="28" t="b">
        <f t="shared" ca="1" si="40"/>
        <v>0</v>
      </c>
      <c r="AF49" s="28" t="b">
        <f t="shared" ca="1" si="40"/>
        <v>0</v>
      </c>
      <c r="AG49" s="28" t="b">
        <f t="shared" ca="1" si="40"/>
        <v>0</v>
      </c>
      <c r="AH49" s="28" t="b">
        <f t="shared" ca="1" si="40"/>
        <v>0</v>
      </c>
      <c r="AI49" s="28" t="b">
        <f t="shared" ca="1" si="40"/>
        <v>0</v>
      </c>
      <c r="AJ49" s="28" t="b">
        <f t="shared" ca="1" si="40"/>
        <v>0</v>
      </c>
      <c r="AK49" s="28" t="b">
        <f t="shared" ca="1" si="40"/>
        <v>0</v>
      </c>
      <c r="AL49" s="28" t="b">
        <f t="shared" ca="1" si="40"/>
        <v>0</v>
      </c>
      <c r="AM49" s="28" t="b">
        <f t="shared" ca="1" si="40"/>
        <v>0</v>
      </c>
      <c r="AN49" s="28" t="b">
        <f t="shared" ca="1" si="40"/>
        <v>0</v>
      </c>
      <c r="AO49" s="28" t="b">
        <f t="shared" ca="1" si="40"/>
        <v>0</v>
      </c>
      <c r="AP49" s="28" t="b">
        <f t="shared" ca="1" si="40"/>
        <v>0</v>
      </c>
      <c r="AQ49" s="28" t="b">
        <f t="shared" ca="1" si="40"/>
        <v>0</v>
      </c>
      <c r="AR49" s="28"/>
      <c r="AS49" s="28"/>
      <c r="AT49" s="28"/>
      <c r="AU49" s="28"/>
      <c r="AV49" s="28"/>
      <c r="AW49" s="28"/>
      <c r="AX49" s="28"/>
      <c r="AY49" s="28"/>
      <c r="AZ49" s="28"/>
      <c r="BA49" s="28"/>
      <c r="BB49" s="28"/>
      <c r="BC49" s="28"/>
      <c r="BD49" s="28"/>
      <c r="BE49" s="28"/>
      <c r="BF49" s="28"/>
    </row>
    <row r="50" spans="1:58" ht="22.5" customHeight="1">
      <c r="A50" s="8"/>
      <c r="B50" s="8" t="b">
        <v>1</v>
      </c>
      <c r="C50" s="8"/>
      <c r="D50" s="8"/>
      <c r="E50" s="8" t="s">
        <v>56</v>
      </c>
      <c r="F50" s="23">
        <v>1</v>
      </c>
      <c r="G50" s="24">
        <f t="shared" ca="1" si="36"/>
        <v>45685</v>
      </c>
      <c r="H50" s="25">
        <v>45686</v>
      </c>
      <c r="I50" s="26">
        <f t="shared" ca="1" si="37"/>
        <v>0</v>
      </c>
      <c r="J50" s="27">
        <f t="shared" ca="1" si="38"/>
        <v>45686</v>
      </c>
      <c r="K50" s="28" t="b">
        <f t="shared" ref="K50:AB50" ca="1" si="41">IF($B50=TRUE,OR(AND($G50&lt;L$2,$G50&gt;=K$2),AND($G50&lt;K$2,$J50&gt;=K$2)),FALSE)</f>
        <v>0</v>
      </c>
      <c r="L50" s="28" t="b">
        <f t="shared" ca="1" si="41"/>
        <v>0</v>
      </c>
      <c r="M50" s="28" t="b">
        <f t="shared" ca="1" si="41"/>
        <v>0</v>
      </c>
      <c r="N50" s="28" t="b">
        <f t="shared" ca="1" si="41"/>
        <v>0</v>
      </c>
      <c r="O50" s="28" t="b">
        <f t="shared" ca="1" si="41"/>
        <v>0</v>
      </c>
      <c r="P50" s="28" t="b">
        <f t="shared" ca="1" si="41"/>
        <v>0</v>
      </c>
      <c r="Q50" s="28" t="b">
        <f t="shared" ca="1" si="41"/>
        <v>0</v>
      </c>
      <c r="R50" s="28" t="b">
        <f t="shared" ca="1" si="41"/>
        <v>0</v>
      </c>
      <c r="S50" s="28" t="b">
        <f t="shared" ca="1" si="41"/>
        <v>0</v>
      </c>
      <c r="T50" s="28" t="b">
        <f t="shared" ca="1" si="41"/>
        <v>0</v>
      </c>
      <c r="U50" s="28" t="b">
        <f t="shared" ca="1" si="41"/>
        <v>0</v>
      </c>
      <c r="V50" s="28" t="b">
        <f t="shared" ca="1" si="41"/>
        <v>0</v>
      </c>
      <c r="W50" s="28" t="b">
        <f t="shared" ca="1" si="41"/>
        <v>1</v>
      </c>
      <c r="X50" s="28" t="b">
        <f t="shared" ca="1" si="41"/>
        <v>0</v>
      </c>
      <c r="Y50" s="28" t="b">
        <f t="shared" ca="1" si="41"/>
        <v>0</v>
      </c>
      <c r="Z50" s="28" t="b">
        <f t="shared" ca="1" si="41"/>
        <v>0</v>
      </c>
      <c r="AA50" s="28" t="b">
        <f t="shared" ca="1" si="41"/>
        <v>0</v>
      </c>
      <c r="AB50" s="28" t="b">
        <f t="shared" ca="1" si="41"/>
        <v>0</v>
      </c>
      <c r="AC50" s="28" t="b">
        <f t="shared" ref="AC50:AQ50" ca="1" si="42">IF($B50=TRUE,OR(AND($G50&lt;BG$2,$G50&gt;=AC$2),AND($G50&lt;AC$2,$J50&gt;=AC$2)),FALSE)</f>
        <v>0</v>
      </c>
      <c r="AD50" s="28" t="b">
        <f t="shared" ca="1" si="42"/>
        <v>0</v>
      </c>
      <c r="AE50" s="28" t="b">
        <f t="shared" ca="1" si="42"/>
        <v>0</v>
      </c>
      <c r="AF50" s="28" t="b">
        <f t="shared" ca="1" si="42"/>
        <v>0</v>
      </c>
      <c r="AG50" s="28" t="b">
        <f t="shared" ca="1" si="42"/>
        <v>0</v>
      </c>
      <c r="AH50" s="28" t="b">
        <f t="shared" ca="1" si="42"/>
        <v>0</v>
      </c>
      <c r="AI50" s="28" t="b">
        <f t="shared" ca="1" si="42"/>
        <v>0</v>
      </c>
      <c r="AJ50" s="28" t="b">
        <f t="shared" ca="1" si="42"/>
        <v>0</v>
      </c>
      <c r="AK50" s="28" t="b">
        <f t="shared" ca="1" si="42"/>
        <v>0</v>
      </c>
      <c r="AL50" s="28" t="b">
        <f t="shared" ca="1" si="42"/>
        <v>0</v>
      </c>
      <c r="AM50" s="28" t="b">
        <f t="shared" ca="1" si="42"/>
        <v>0</v>
      </c>
      <c r="AN50" s="28" t="b">
        <f t="shared" ca="1" si="42"/>
        <v>0</v>
      </c>
      <c r="AO50" s="28" t="b">
        <f t="shared" ca="1" si="42"/>
        <v>0</v>
      </c>
      <c r="AP50" s="28" t="b">
        <f t="shared" ca="1" si="42"/>
        <v>0</v>
      </c>
      <c r="AQ50" s="28" t="b">
        <f t="shared" ca="1" si="42"/>
        <v>0</v>
      </c>
      <c r="AR50" s="28"/>
      <c r="AS50" s="28"/>
      <c r="AT50" s="28"/>
      <c r="AU50" s="28"/>
      <c r="AV50" s="28"/>
      <c r="AW50" s="28"/>
      <c r="AX50" s="28"/>
      <c r="AY50" s="28"/>
      <c r="AZ50" s="28"/>
      <c r="BA50" s="28"/>
      <c r="BB50" s="28"/>
      <c r="BC50" s="28"/>
      <c r="BD50" s="28"/>
      <c r="BE50" s="28"/>
      <c r="BF50" s="28"/>
    </row>
    <row r="51" spans="1:58" ht="22.5" customHeight="1">
      <c r="A51" s="8"/>
      <c r="B51" s="8"/>
      <c r="C51" s="8"/>
      <c r="D51" s="8"/>
      <c r="E51" s="8"/>
      <c r="F51" s="10"/>
      <c r="G51" s="27"/>
      <c r="H51" s="25"/>
      <c r="I51" s="10"/>
      <c r="J51" s="10"/>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row>
    <row r="52" spans="1:58" ht="22.5" customHeight="1">
      <c r="A52" s="8"/>
      <c r="B52" s="8"/>
      <c r="C52" s="8"/>
      <c r="D52" s="8" t="s">
        <v>57</v>
      </c>
      <c r="E52" s="8"/>
      <c r="F52" s="10"/>
      <c r="G52" s="27"/>
      <c r="H52" s="25"/>
      <c r="I52" s="10"/>
      <c r="J52" s="10"/>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row>
    <row r="53" spans="1:58" ht="22.5" customHeight="1">
      <c r="A53" s="8"/>
      <c r="B53" s="8" t="b">
        <v>1</v>
      </c>
      <c r="C53" s="8"/>
      <c r="D53" s="8"/>
      <c r="E53" s="8" t="s">
        <v>58</v>
      </c>
      <c r="F53" s="23">
        <v>0.5</v>
      </c>
      <c r="G53" s="24">
        <f ca="1">IF(B53=TRUE,MAX(J$24:J52),E$2)</f>
        <v>45686</v>
      </c>
      <c r="H53" s="25">
        <v>45687</v>
      </c>
      <c r="I53" s="26">
        <f ca="1">IF(B53=TRUE,SUMPRODUCT(--(WEEKDAY(ROW(INDIRECT(G53&amp;":"&amp;H53)), 2) &gt; 5)),0)</f>
        <v>0</v>
      </c>
      <c r="J53" s="27">
        <f ca="1">IF(B53=TRUE, H53+I53, G53)</f>
        <v>45687</v>
      </c>
      <c r="K53" s="28" t="b">
        <f t="shared" ref="K53:AB53" ca="1" si="43">IF($B53=TRUE,OR(AND($G53&lt;L$2,$G53&gt;=K$2),AND($G53&lt;K$2,$J53&gt;=K$2)),FALSE)</f>
        <v>0</v>
      </c>
      <c r="L53" s="28" t="b">
        <f t="shared" ca="1" si="43"/>
        <v>0</v>
      </c>
      <c r="M53" s="28" t="b">
        <f t="shared" ca="1" si="43"/>
        <v>0</v>
      </c>
      <c r="N53" s="28" t="b">
        <f t="shared" ca="1" si="43"/>
        <v>0</v>
      </c>
      <c r="O53" s="28" t="b">
        <f t="shared" ca="1" si="43"/>
        <v>0</v>
      </c>
      <c r="P53" s="28" t="b">
        <f t="shared" ca="1" si="43"/>
        <v>0</v>
      </c>
      <c r="Q53" s="28" t="b">
        <f t="shared" ca="1" si="43"/>
        <v>0</v>
      </c>
      <c r="R53" s="28" t="b">
        <f t="shared" ca="1" si="43"/>
        <v>0</v>
      </c>
      <c r="S53" s="28" t="b">
        <f t="shared" ca="1" si="43"/>
        <v>0</v>
      </c>
      <c r="T53" s="28" t="b">
        <f t="shared" ca="1" si="43"/>
        <v>0</v>
      </c>
      <c r="U53" s="28" t="b">
        <f t="shared" ca="1" si="43"/>
        <v>0</v>
      </c>
      <c r="V53" s="28" t="b">
        <f t="shared" ca="1" si="43"/>
        <v>0</v>
      </c>
      <c r="W53" s="28" t="b">
        <f t="shared" ca="1" si="43"/>
        <v>1</v>
      </c>
      <c r="X53" s="28" t="b">
        <f t="shared" ca="1" si="43"/>
        <v>0</v>
      </c>
      <c r="Y53" s="28" t="b">
        <f t="shared" ca="1" si="43"/>
        <v>0</v>
      </c>
      <c r="Z53" s="28" t="b">
        <f t="shared" ca="1" si="43"/>
        <v>0</v>
      </c>
      <c r="AA53" s="28" t="b">
        <f t="shared" ca="1" si="43"/>
        <v>0</v>
      </c>
      <c r="AB53" s="28" t="b">
        <f t="shared" ca="1" si="43"/>
        <v>0</v>
      </c>
      <c r="AC53" s="28" t="b">
        <f t="shared" ref="AC53:AQ53" ca="1" si="44">IF($B53=TRUE,OR(AND($G53&lt;BG$2,$G53&gt;=AC$2),AND($G53&lt;AC$2,$J53&gt;=AC$2)),FALSE)</f>
        <v>0</v>
      </c>
      <c r="AD53" s="28" t="b">
        <f t="shared" ca="1" si="44"/>
        <v>0</v>
      </c>
      <c r="AE53" s="28" t="b">
        <f t="shared" ca="1" si="44"/>
        <v>0</v>
      </c>
      <c r="AF53" s="28" t="b">
        <f t="shared" ca="1" si="44"/>
        <v>0</v>
      </c>
      <c r="AG53" s="28" t="b">
        <f t="shared" ca="1" si="44"/>
        <v>0</v>
      </c>
      <c r="AH53" s="28" t="b">
        <f t="shared" ca="1" si="44"/>
        <v>0</v>
      </c>
      <c r="AI53" s="28" t="b">
        <f t="shared" ca="1" si="44"/>
        <v>0</v>
      </c>
      <c r="AJ53" s="28" t="b">
        <f t="shared" ca="1" si="44"/>
        <v>0</v>
      </c>
      <c r="AK53" s="28" t="b">
        <f t="shared" ca="1" si="44"/>
        <v>0</v>
      </c>
      <c r="AL53" s="28" t="b">
        <f t="shared" ca="1" si="44"/>
        <v>0</v>
      </c>
      <c r="AM53" s="28" t="b">
        <f t="shared" ca="1" si="44"/>
        <v>0</v>
      </c>
      <c r="AN53" s="28" t="b">
        <f t="shared" ca="1" si="44"/>
        <v>0</v>
      </c>
      <c r="AO53" s="28" t="b">
        <f t="shared" ca="1" si="44"/>
        <v>0</v>
      </c>
      <c r="AP53" s="28" t="b">
        <f t="shared" ca="1" si="44"/>
        <v>0</v>
      </c>
      <c r="AQ53" s="28" t="b">
        <f t="shared" ca="1" si="44"/>
        <v>0</v>
      </c>
      <c r="AR53" s="28"/>
      <c r="AS53" s="28"/>
      <c r="AT53" s="28"/>
      <c r="AU53" s="28"/>
      <c r="AV53" s="28"/>
      <c r="AW53" s="28"/>
      <c r="AX53" s="28"/>
      <c r="AY53" s="28"/>
      <c r="AZ53" s="28"/>
      <c r="BA53" s="28"/>
      <c r="BB53" s="28"/>
      <c r="BC53" s="28"/>
      <c r="BD53" s="28"/>
      <c r="BE53" s="28"/>
      <c r="BF53" s="28"/>
    </row>
    <row r="54" spans="1:58" ht="22.5" customHeight="1">
      <c r="A54" s="8"/>
      <c r="B54" s="8"/>
      <c r="C54" s="22"/>
      <c r="D54" s="8"/>
      <c r="E54" s="8"/>
      <c r="F54" s="10"/>
      <c r="G54" s="14"/>
      <c r="H54" s="10"/>
      <c r="I54" s="10"/>
      <c r="J54" s="10"/>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row>
    <row r="55" spans="1:58" ht="22.5" customHeight="1">
      <c r="A55" s="8"/>
      <c r="B55" s="8"/>
      <c r="C55" s="39" t="s">
        <v>59</v>
      </c>
      <c r="D55" s="8"/>
      <c r="E55" s="8"/>
      <c r="F55" s="10"/>
      <c r="G55" s="14"/>
      <c r="H55" s="10"/>
      <c r="I55" s="10"/>
      <c r="J55" s="10"/>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row>
    <row r="56" spans="1:58" ht="22.5" customHeight="1">
      <c r="A56" s="8"/>
      <c r="B56" s="8"/>
      <c r="C56" s="8"/>
      <c r="D56" s="8"/>
      <c r="E56" s="8"/>
      <c r="F56" s="10"/>
      <c r="G56" s="27"/>
      <c r="H56" s="26"/>
      <c r="I56" s="26"/>
      <c r="J56" s="10"/>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row>
    <row r="57" spans="1:58" ht="22.5" customHeight="1">
      <c r="A57" s="8"/>
      <c r="B57" s="8"/>
      <c r="C57" s="8"/>
      <c r="D57" s="8" t="s">
        <v>60</v>
      </c>
      <c r="E57" s="8"/>
      <c r="F57" s="10"/>
      <c r="G57" s="27"/>
      <c r="H57" s="26"/>
      <c r="I57" s="26"/>
      <c r="J57" s="10"/>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row>
    <row r="58" spans="1:58" ht="22.5" customHeight="1">
      <c r="A58" s="8"/>
      <c r="B58" s="8" t="b">
        <v>1</v>
      </c>
      <c r="C58" s="8"/>
      <c r="D58" s="8"/>
      <c r="E58" s="8" t="s">
        <v>61</v>
      </c>
      <c r="F58" s="23">
        <v>0.5</v>
      </c>
      <c r="G58" s="24">
        <f ca="1">IF(B58=TRUE,MAX(J$24:J57),E$2)</f>
        <v>45687</v>
      </c>
      <c r="H58" s="25">
        <v>45688</v>
      </c>
      <c r="I58" s="26">
        <f ca="1">IF(B58=TRUE,SUMPRODUCT(--(WEEKDAY(ROW(INDIRECT(G58&amp;":"&amp;H58)), 2) &gt; 5)),0)</f>
        <v>0</v>
      </c>
      <c r="J58" s="27">
        <f ca="1">IF(B58=TRUE, H58+I58, G58)</f>
        <v>45688</v>
      </c>
      <c r="K58" s="28" t="b">
        <f t="shared" ref="K58:AB58" ca="1" si="45">IF($B58=TRUE,OR(AND($G58&lt;L$2,$G58&gt;=K$2),AND($G58&lt;K$2,$J58&gt;=K$2)),FALSE)</f>
        <v>0</v>
      </c>
      <c r="L58" s="28" t="b">
        <f t="shared" ca="1" si="45"/>
        <v>0</v>
      </c>
      <c r="M58" s="28" t="b">
        <f t="shared" ca="1" si="45"/>
        <v>0</v>
      </c>
      <c r="N58" s="28" t="b">
        <f t="shared" ca="1" si="45"/>
        <v>0</v>
      </c>
      <c r="O58" s="28" t="b">
        <f t="shared" ca="1" si="45"/>
        <v>0</v>
      </c>
      <c r="P58" s="28" t="b">
        <f t="shared" ca="1" si="45"/>
        <v>0</v>
      </c>
      <c r="Q58" s="28" t="b">
        <f t="shared" ca="1" si="45"/>
        <v>0</v>
      </c>
      <c r="R58" s="28" t="b">
        <f t="shared" ca="1" si="45"/>
        <v>0</v>
      </c>
      <c r="S58" s="28" t="b">
        <f t="shared" ca="1" si="45"/>
        <v>0</v>
      </c>
      <c r="T58" s="28" t="b">
        <f t="shared" ca="1" si="45"/>
        <v>0</v>
      </c>
      <c r="U58" s="28" t="b">
        <f t="shared" ca="1" si="45"/>
        <v>0</v>
      </c>
      <c r="V58" s="28" t="b">
        <f t="shared" ca="1" si="45"/>
        <v>0</v>
      </c>
      <c r="W58" s="28" t="b">
        <f t="shared" ca="1" si="45"/>
        <v>1</v>
      </c>
      <c r="X58" s="28" t="b">
        <f t="shared" ca="1" si="45"/>
        <v>1</v>
      </c>
      <c r="Y58" s="28" t="b">
        <f t="shared" ca="1" si="45"/>
        <v>0</v>
      </c>
      <c r="Z58" s="28" t="b">
        <f t="shared" ca="1" si="45"/>
        <v>0</v>
      </c>
      <c r="AA58" s="28" t="b">
        <f t="shared" ca="1" si="45"/>
        <v>0</v>
      </c>
      <c r="AB58" s="28" t="b">
        <f t="shared" ca="1" si="45"/>
        <v>0</v>
      </c>
      <c r="AC58" s="28" t="b">
        <f t="shared" ref="AC58:AQ58" ca="1" si="46">IF($B58=TRUE,OR(AND($G58&lt;BG$2,$G58&gt;=AC$2),AND($G58&lt;AC$2,$J58&gt;=AC$2)),FALSE)</f>
        <v>0</v>
      </c>
      <c r="AD58" s="28" t="b">
        <f t="shared" ca="1" si="46"/>
        <v>0</v>
      </c>
      <c r="AE58" s="28" t="b">
        <f t="shared" ca="1" si="46"/>
        <v>0</v>
      </c>
      <c r="AF58" s="28" t="b">
        <f t="shared" ca="1" si="46"/>
        <v>0</v>
      </c>
      <c r="AG58" s="28" t="b">
        <f t="shared" ca="1" si="46"/>
        <v>0</v>
      </c>
      <c r="AH58" s="28" t="b">
        <f t="shared" ca="1" si="46"/>
        <v>0</v>
      </c>
      <c r="AI58" s="28" t="b">
        <f t="shared" ca="1" si="46"/>
        <v>0</v>
      </c>
      <c r="AJ58" s="28" t="b">
        <f t="shared" ca="1" si="46"/>
        <v>0</v>
      </c>
      <c r="AK58" s="28" t="b">
        <f t="shared" ca="1" si="46"/>
        <v>0</v>
      </c>
      <c r="AL58" s="28" t="b">
        <f t="shared" ca="1" si="46"/>
        <v>0</v>
      </c>
      <c r="AM58" s="28" t="b">
        <f t="shared" ca="1" si="46"/>
        <v>0</v>
      </c>
      <c r="AN58" s="28" t="b">
        <f t="shared" ca="1" si="46"/>
        <v>0</v>
      </c>
      <c r="AO58" s="28" t="b">
        <f t="shared" ca="1" si="46"/>
        <v>0</v>
      </c>
      <c r="AP58" s="28" t="b">
        <f t="shared" ca="1" si="46"/>
        <v>0</v>
      </c>
      <c r="AQ58" s="28" t="b">
        <f t="shared" ca="1" si="46"/>
        <v>0</v>
      </c>
      <c r="AR58" s="28"/>
      <c r="AS58" s="28"/>
      <c r="AT58" s="28"/>
      <c r="AU58" s="28"/>
      <c r="AV58" s="28"/>
      <c r="AW58" s="28"/>
      <c r="AX58" s="28"/>
      <c r="AY58" s="28"/>
      <c r="AZ58" s="28"/>
      <c r="BA58" s="28"/>
      <c r="BB58" s="28"/>
      <c r="BC58" s="28"/>
      <c r="BD58" s="28"/>
      <c r="BE58" s="28"/>
      <c r="BF58" s="28"/>
    </row>
    <row r="59" spans="1:58" ht="22.5" customHeight="1">
      <c r="A59" s="8"/>
      <c r="B59" s="8"/>
      <c r="C59" s="8"/>
      <c r="D59" s="8"/>
      <c r="E59" s="8"/>
      <c r="F59" s="10"/>
      <c r="G59" s="14"/>
      <c r="H59" s="10"/>
      <c r="I59" s="10"/>
      <c r="J59" s="10"/>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row r="60" spans="1:58" ht="22.5" customHeight="1">
      <c r="A60" s="8"/>
      <c r="B60" s="21"/>
      <c r="C60" s="8"/>
      <c r="D60" s="8"/>
      <c r="E60" s="8"/>
      <c r="F60" s="10"/>
      <c r="G60" s="14"/>
      <c r="H60" s="10"/>
      <c r="I60" s="10"/>
      <c r="J60" s="10"/>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row>
    <row r="61" spans="1:58" ht="22.5" customHeight="1">
      <c r="A61" s="8"/>
      <c r="B61" s="21" t="s">
        <v>62</v>
      </c>
      <c r="C61" s="8"/>
      <c r="D61" s="8"/>
      <c r="E61" s="8"/>
      <c r="F61" s="10"/>
      <c r="G61" s="14"/>
      <c r="H61" s="10"/>
      <c r="I61" s="10"/>
      <c r="J61" s="10"/>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row>
    <row r="62" spans="1:58" ht="22.5" customHeight="1">
      <c r="A62" s="8"/>
      <c r="B62" s="8"/>
      <c r="C62" s="8"/>
      <c r="D62" s="40"/>
      <c r="E62" s="40"/>
      <c r="F62" s="41"/>
      <c r="G62" s="14"/>
      <c r="H62" s="10"/>
      <c r="I62" s="10"/>
      <c r="J62" s="10"/>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row>
    <row r="63" spans="1:58" ht="22.5" customHeight="1">
      <c r="A63" s="8"/>
      <c r="B63" s="8"/>
      <c r="C63" s="39" t="s">
        <v>63</v>
      </c>
      <c r="D63" s="8"/>
      <c r="E63" s="8"/>
      <c r="F63" s="10"/>
      <c r="G63" s="14"/>
      <c r="H63" s="10"/>
      <c r="I63" s="10"/>
      <c r="J63" s="10"/>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row>
    <row r="64" spans="1:58" ht="22.5" customHeight="1">
      <c r="A64" s="8"/>
      <c r="B64" s="8"/>
      <c r="C64" s="8"/>
      <c r="D64" s="8"/>
      <c r="E64" s="8"/>
      <c r="F64" s="10"/>
      <c r="G64" s="14"/>
      <c r="H64" s="10"/>
      <c r="I64" s="10"/>
      <c r="J64" s="10"/>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row>
    <row r="65" spans="1:58" ht="22.5" customHeight="1">
      <c r="A65" s="8"/>
      <c r="B65" s="8"/>
      <c r="C65" s="8"/>
      <c r="D65" s="8"/>
      <c r="E65" s="8"/>
      <c r="F65" s="10"/>
      <c r="G65" s="14"/>
      <c r="H65" s="10"/>
      <c r="I65" s="10"/>
      <c r="J65" s="10"/>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row>
    <row r="66" spans="1:58" ht="22.5" customHeight="1">
      <c r="A66" s="8"/>
      <c r="B66" s="8" t="b">
        <v>1</v>
      </c>
      <c r="C66" s="8"/>
      <c r="D66" s="8" t="s">
        <v>64</v>
      </c>
      <c r="E66" s="8"/>
      <c r="F66" s="23">
        <v>1</v>
      </c>
      <c r="G66" s="24">
        <f t="shared" ref="G66:G69" ca="1" si="47">IF(B66=TRUE,MAX(J$24:J65),E$2)</f>
        <v>45688</v>
      </c>
      <c r="H66" s="25">
        <v>45689</v>
      </c>
      <c r="I66" s="26">
        <f t="shared" ref="I66:I69" ca="1" si="48">IF(B66=TRUE,SUMPRODUCT(--(WEEKDAY(ROW(INDIRECT(G66&amp;":"&amp;H66)), 2) &gt; 5)),0)</f>
        <v>1</v>
      </c>
      <c r="J66" s="27">
        <f t="shared" ref="J66:J69" ca="1" si="49">IF(B66=TRUE, H66+I66, G66)</f>
        <v>45690</v>
      </c>
      <c r="K66" s="28" t="b">
        <f t="shared" ref="K66:AB66" ca="1" si="50">IF($B66=TRUE,OR(AND($G66&lt;L$2,$G66&gt;=K$2),AND($G66&lt;K$2,$J66&gt;=K$2)),FALSE)</f>
        <v>0</v>
      </c>
      <c r="L66" s="28" t="b">
        <f t="shared" ca="1" si="50"/>
        <v>0</v>
      </c>
      <c r="M66" s="28" t="b">
        <f t="shared" ca="1" si="50"/>
        <v>0</v>
      </c>
      <c r="N66" s="28" t="b">
        <f t="shared" ca="1" si="50"/>
        <v>0</v>
      </c>
      <c r="O66" s="28" t="b">
        <f t="shared" ca="1" si="50"/>
        <v>0</v>
      </c>
      <c r="P66" s="28" t="b">
        <f t="shared" ca="1" si="50"/>
        <v>0</v>
      </c>
      <c r="Q66" s="28" t="b">
        <f t="shared" ca="1" si="50"/>
        <v>0</v>
      </c>
      <c r="R66" s="28" t="b">
        <f t="shared" ca="1" si="50"/>
        <v>0</v>
      </c>
      <c r="S66" s="28" t="b">
        <f t="shared" ca="1" si="50"/>
        <v>0</v>
      </c>
      <c r="T66" s="28" t="b">
        <f t="shared" ca="1" si="50"/>
        <v>0</v>
      </c>
      <c r="U66" s="28" t="b">
        <f t="shared" ca="1" si="50"/>
        <v>0</v>
      </c>
      <c r="V66" s="28" t="b">
        <f t="shared" ca="1" si="50"/>
        <v>0</v>
      </c>
      <c r="W66" s="28" t="b">
        <f t="shared" ca="1" si="50"/>
        <v>0</v>
      </c>
      <c r="X66" s="28" t="b">
        <f t="shared" ca="1" si="50"/>
        <v>1</v>
      </c>
      <c r="Y66" s="28" t="b">
        <f t="shared" ca="1" si="50"/>
        <v>0</v>
      </c>
      <c r="Z66" s="28" t="b">
        <f t="shared" ca="1" si="50"/>
        <v>0</v>
      </c>
      <c r="AA66" s="28" t="b">
        <f t="shared" ca="1" si="50"/>
        <v>0</v>
      </c>
      <c r="AB66" s="28" t="b">
        <f t="shared" ca="1" si="50"/>
        <v>0</v>
      </c>
      <c r="AC66" s="28" t="b">
        <f t="shared" ref="AC66:AQ66" ca="1" si="51">IF($B66=TRUE,OR(AND($G66&lt;BG$2,$G66&gt;=AC$2),AND($G66&lt;AC$2,$J66&gt;=AC$2)),FALSE)</f>
        <v>0</v>
      </c>
      <c r="AD66" s="28" t="b">
        <f t="shared" ca="1" si="51"/>
        <v>0</v>
      </c>
      <c r="AE66" s="28" t="b">
        <f t="shared" ca="1" si="51"/>
        <v>0</v>
      </c>
      <c r="AF66" s="28" t="b">
        <f t="shared" ca="1" si="51"/>
        <v>0</v>
      </c>
      <c r="AG66" s="28" t="b">
        <f t="shared" ca="1" si="51"/>
        <v>0</v>
      </c>
      <c r="AH66" s="28" t="b">
        <f t="shared" ca="1" si="51"/>
        <v>0</v>
      </c>
      <c r="AI66" s="28" t="b">
        <f t="shared" ca="1" si="51"/>
        <v>0</v>
      </c>
      <c r="AJ66" s="28" t="b">
        <f t="shared" ca="1" si="51"/>
        <v>0</v>
      </c>
      <c r="AK66" s="28" t="b">
        <f t="shared" ca="1" si="51"/>
        <v>0</v>
      </c>
      <c r="AL66" s="28" t="b">
        <f t="shared" ca="1" si="51"/>
        <v>0</v>
      </c>
      <c r="AM66" s="28" t="b">
        <f t="shared" ca="1" si="51"/>
        <v>0</v>
      </c>
      <c r="AN66" s="28" t="b">
        <f t="shared" ca="1" si="51"/>
        <v>0</v>
      </c>
      <c r="AO66" s="28" t="b">
        <f t="shared" ca="1" si="51"/>
        <v>0</v>
      </c>
      <c r="AP66" s="28" t="b">
        <f t="shared" ca="1" si="51"/>
        <v>0</v>
      </c>
      <c r="AQ66" s="28" t="b">
        <f t="shared" ca="1" si="51"/>
        <v>0</v>
      </c>
      <c r="AR66" s="28"/>
      <c r="AS66" s="28"/>
      <c r="AT66" s="28"/>
      <c r="AU66" s="28"/>
      <c r="AV66" s="28"/>
      <c r="AW66" s="28"/>
      <c r="AX66" s="28"/>
      <c r="AY66" s="28"/>
      <c r="AZ66" s="28"/>
      <c r="BA66" s="28"/>
      <c r="BB66" s="28"/>
      <c r="BC66" s="28"/>
      <c r="BD66" s="28"/>
      <c r="BE66" s="28"/>
      <c r="BF66" s="28"/>
    </row>
    <row r="67" spans="1:58" ht="22.5" customHeight="1">
      <c r="A67" s="8"/>
      <c r="B67" s="8" t="b">
        <v>1</v>
      </c>
      <c r="C67" s="8"/>
      <c r="D67" s="8" t="s">
        <v>65</v>
      </c>
      <c r="E67" s="8"/>
      <c r="F67" s="23">
        <v>2</v>
      </c>
      <c r="G67" s="24">
        <f t="shared" ca="1" si="47"/>
        <v>45690</v>
      </c>
      <c r="H67" s="25">
        <v>45692</v>
      </c>
      <c r="I67" s="26">
        <f t="shared" ca="1" si="48"/>
        <v>1</v>
      </c>
      <c r="J67" s="27">
        <f t="shared" ca="1" si="49"/>
        <v>45693</v>
      </c>
      <c r="K67" s="28" t="b">
        <f t="shared" ref="K67:AB67" ca="1" si="52">IF($B67=TRUE,OR(AND($G67&lt;L$2,$G67&gt;=K$2),AND($G67&lt;K$2,$J67&gt;=K$2)),FALSE)</f>
        <v>0</v>
      </c>
      <c r="L67" s="28" t="b">
        <f t="shared" ca="1" si="52"/>
        <v>0</v>
      </c>
      <c r="M67" s="28" t="b">
        <f t="shared" ca="1" si="52"/>
        <v>0</v>
      </c>
      <c r="N67" s="28" t="b">
        <f t="shared" ca="1" si="52"/>
        <v>0</v>
      </c>
      <c r="O67" s="28" t="b">
        <f t="shared" ca="1" si="52"/>
        <v>0</v>
      </c>
      <c r="P67" s="28" t="b">
        <f t="shared" ca="1" si="52"/>
        <v>0</v>
      </c>
      <c r="Q67" s="28" t="b">
        <f t="shared" ca="1" si="52"/>
        <v>0</v>
      </c>
      <c r="R67" s="28" t="b">
        <f t="shared" ca="1" si="52"/>
        <v>0</v>
      </c>
      <c r="S67" s="28" t="b">
        <f t="shared" ca="1" si="52"/>
        <v>0</v>
      </c>
      <c r="T67" s="28" t="b">
        <f t="shared" ca="1" si="52"/>
        <v>0</v>
      </c>
      <c r="U67" s="28" t="b">
        <f t="shared" ca="1" si="52"/>
        <v>0</v>
      </c>
      <c r="V67" s="28" t="b">
        <f t="shared" ca="1" si="52"/>
        <v>0</v>
      </c>
      <c r="W67" s="28" t="b">
        <f t="shared" ca="1" si="52"/>
        <v>0</v>
      </c>
      <c r="X67" s="28" t="b">
        <f t="shared" ca="1" si="52"/>
        <v>1</v>
      </c>
      <c r="Y67" s="28" t="b">
        <f t="shared" ca="1" si="52"/>
        <v>0</v>
      </c>
      <c r="Z67" s="28" t="b">
        <f t="shared" ca="1" si="52"/>
        <v>0</v>
      </c>
      <c r="AA67" s="28" t="b">
        <f t="shared" ca="1" si="52"/>
        <v>0</v>
      </c>
      <c r="AB67" s="28" t="b">
        <f t="shared" ca="1" si="52"/>
        <v>0</v>
      </c>
      <c r="AC67" s="28" t="b">
        <f t="shared" ref="AC67:AQ67" ca="1" si="53">IF($B67=TRUE,OR(AND($G67&lt;BG$2,$G67&gt;=AC$2),AND($G67&lt;AC$2,$J67&gt;=AC$2)),FALSE)</f>
        <v>0</v>
      </c>
      <c r="AD67" s="28" t="b">
        <f t="shared" ca="1" si="53"/>
        <v>0</v>
      </c>
      <c r="AE67" s="28" t="b">
        <f t="shared" ca="1" si="53"/>
        <v>0</v>
      </c>
      <c r="AF67" s="28" t="b">
        <f t="shared" ca="1" si="53"/>
        <v>0</v>
      </c>
      <c r="AG67" s="28" t="b">
        <f t="shared" ca="1" si="53"/>
        <v>0</v>
      </c>
      <c r="AH67" s="28" t="b">
        <f t="shared" ca="1" si="53"/>
        <v>0</v>
      </c>
      <c r="AI67" s="28" t="b">
        <f t="shared" ca="1" si="53"/>
        <v>0</v>
      </c>
      <c r="AJ67" s="28" t="b">
        <f t="shared" ca="1" si="53"/>
        <v>0</v>
      </c>
      <c r="AK67" s="28" t="b">
        <f t="shared" ca="1" si="53"/>
        <v>0</v>
      </c>
      <c r="AL67" s="28" t="b">
        <f t="shared" ca="1" si="53"/>
        <v>0</v>
      </c>
      <c r="AM67" s="28" t="b">
        <f t="shared" ca="1" si="53"/>
        <v>0</v>
      </c>
      <c r="AN67" s="28" t="b">
        <f t="shared" ca="1" si="53"/>
        <v>0</v>
      </c>
      <c r="AO67" s="28" t="b">
        <f t="shared" ca="1" si="53"/>
        <v>0</v>
      </c>
      <c r="AP67" s="28" t="b">
        <f t="shared" ca="1" si="53"/>
        <v>0</v>
      </c>
      <c r="AQ67" s="28" t="b">
        <f t="shared" ca="1" si="53"/>
        <v>0</v>
      </c>
      <c r="AR67" s="28"/>
      <c r="AS67" s="28"/>
      <c r="AT67" s="28"/>
      <c r="AU67" s="28"/>
      <c r="AV67" s="28"/>
      <c r="AW67" s="28"/>
      <c r="AX67" s="28"/>
      <c r="AY67" s="28"/>
      <c r="AZ67" s="28"/>
      <c r="BA67" s="28"/>
      <c r="BB67" s="28"/>
      <c r="BC67" s="28"/>
      <c r="BD67" s="28"/>
      <c r="BE67" s="28"/>
      <c r="BF67" s="28"/>
    </row>
    <row r="68" spans="1:58" ht="22.5" customHeight="1">
      <c r="A68" s="8"/>
      <c r="B68" s="8" t="b">
        <v>1</v>
      </c>
      <c r="C68" s="8"/>
      <c r="D68" s="8" t="s">
        <v>66</v>
      </c>
      <c r="E68" s="8"/>
      <c r="F68" s="23">
        <v>2</v>
      </c>
      <c r="G68" s="24">
        <f t="shared" ca="1" si="47"/>
        <v>45693</v>
      </c>
      <c r="H68" s="25">
        <v>45695</v>
      </c>
      <c r="I68" s="26">
        <f t="shared" ca="1" si="48"/>
        <v>0</v>
      </c>
      <c r="J68" s="27">
        <f t="shared" ca="1" si="49"/>
        <v>45695</v>
      </c>
      <c r="K68" s="28" t="b">
        <f t="shared" ref="K68:AB68" ca="1" si="54">IF($B68=TRUE,OR(AND($G68&lt;L$2,$G68&gt;=K$2),AND($G68&lt;K$2,$J68&gt;=K$2)),FALSE)</f>
        <v>0</v>
      </c>
      <c r="L68" s="28" t="b">
        <f t="shared" ca="1" si="54"/>
        <v>0</v>
      </c>
      <c r="M68" s="28" t="b">
        <f t="shared" ca="1" si="54"/>
        <v>0</v>
      </c>
      <c r="N68" s="28" t="b">
        <f t="shared" ca="1" si="54"/>
        <v>0</v>
      </c>
      <c r="O68" s="28" t="b">
        <f t="shared" ca="1" si="54"/>
        <v>0</v>
      </c>
      <c r="P68" s="28" t="b">
        <f t="shared" ca="1" si="54"/>
        <v>0</v>
      </c>
      <c r="Q68" s="28" t="b">
        <f t="shared" ca="1" si="54"/>
        <v>0</v>
      </c>
      <c r="R68" s="28" t="b">
        <f t="shared" ca="1" si="54"/>
        <v>0</v>
      </c>
      <c r="S68" s="28" t="b">
        <f t="shared" ca="1" si="54"/>
        <v>0</v>
      </c>
      <c r="T68" s="28" t="b">
        <f t="shared" ca="1" si="54"/>
        <v>0</v>
      </c>
      <c r="U68" s="28" t="b">
        <f t="shared" ca="1" si="54"/>
        <v>0</v>
      </c>
      <c r="V68" s="28" t="b">
        <f t="shared" ca="1" si="54"/>
        <v>0</v>
      </c>
      <c r="W68" s="28" t="b">
        <f t="shared" ca="1" si="54"/>
        <v>0</v>
      </c>
      <c r="X68" s="28" t="b">
        <f t="shared" ca="1" si="54"/>
        <v>1</v>
      </c>
      <c r="Y68" s="28" t="b">
        <f t="shared" ca="1" si="54"/>
        <v>1</v>
      </c>
      <c r="Z68" s="28" t="b">
        <f t="shared" ca="1" si="54"/>
        <v>0</v>
      </c>
      <c r="AA68" s="28" t="b">
        <f t="shared" ca="1" si="54"/>
        <v>0</v>
      </c>
      <c r="AB68" s="28" t="b">
        <f t="shared" ca="1" si="54"/>
        <v>0</v>
      </c>
      <c r="AC68" s="28" t="b">
        <f t="shared" ref="AC68:AQ68" ca="1" si="55">IF($B68=TRUE,OR(AND($G68&lt;BG$2,$G68&gt;=AC$2),AND($G68&lt;AC$2,$J68&gt;=AC$2)),FALSE)</f>
        <v>0</v>
      </c>
      <c r="AD68" s="28" t="b">
        <f t="shared" ca="1" si="55"/>
        <v>0</v>
      </c>
      <c r="AE68" s="28" t="b">
        <f t="shared" ca="1" si="55"/>
        <v>0</v>
      </c>
      <c r="AF68" s="28" t="b">
        <f t="shared" ca="1" si="55"/>
        <v>0</v>
      </c>
      <c r="AG68" s="28" t="b">
        <f t="shared" ca="1" si="55"/>
        <v>0</v>
      </c>
      <c r="AH68" s="28" t="b">
        <f t="shared" ca="1" si="55"/>
        <v>0</v>
      </c>
      <c r="AI68" s="28" t="b">
        <f t="shared" ca="1" si="55"/>
        <v>0</v>
      </c>
      <c r="AJ68" s="28" t="b">
        <f t="shared" ca="1" si="55"/>
        <v>0</v>
      </c>
      <c r="AK68" s="28" t="b">
        <f t="shared" ca="1" si="55"/>
        <v>0</v>
      </c>
      <c r="AL68" s="28" t="b">
        <f t="shared" ca="1" si="55"/>
        <v>0</v>
      </c>
      <c r="AM68" s="28" t="b">
        <f t="shared" ca="1" si="55"/>
        <v>0</v>
      </c>
      <c r="AN68" s="28" t="b">
        <f t="shared" ca="1" si="55"/>
        <v>0</v>
      </c>
      <c r="AO68" s="28" t="b">
        <f t="shared" ca="1" si="55"/>
        <v>0</v>
      </c>
      <c r="AP68" s="28" t="b">
        <f t="shared" ca="1" si="55"/>
        <v>0</v>
      </c>
      <c r="AQ68" s="28" t="b">
        <f t="shared" ca="1" si="55"/>
        <v>0</v>
      </c>
      <c r="AR68" s="8"/>
      <c r="AS68" s="8"/>
      <c r="AT68" s="8"/>
      <c r="AU68" s="8"/>
      <c r="AV68" s="8"/>
      <c r="AW68" s="8"/>
      <c r="AX68" s="8"/>
      <c r="AY68" s="8"/>
      <c r="AZ68" s="8"/>
      <c r="BA68" s="8"/>
      <c r="BB68" s="8"/>
      <c r="BC68" s="8"/>
      <c r="BD68" s="8"/>
      <c r="BE68" s="8"/>
      <c r="BF68" s="8"/>
    </row>
    <row r="69" spans="1:58" ht="22.5" customHeight="1">
      <c r="A69" s="8"/>
      <c r="B69" s="8" t="b">
        <v>1</v>
      </c>
      <c r="C69" s="8"/>
      <c r="D69" s="8" t="s">
        <v>67</v>
      </c>
      <c r="E69" s="8"/>
      <c r="F69" s="23">
        <v>1</v>
      </c>
      <c r="G69" s="24">
        <f t="shared" ca="1" si="47"/>
        <v>45695</v>
      </c>
      <c r="H69" s="25">
        <v>45696</v>
      </c>
      <c r="I69" s="26">
        <f t="shared" ca="1" si="48"/>
        <v>1</v>
      </c>
      <c r="J69" s="27">
        <f t="shared" ca="1" si="49"/>
        <v>45697</v>
      </c>
      <c r="K69" s="28" t="b">
        <f t="shared" ref="K69:AB69" ca="1" si="56">IF($B69=TRUE,OR(AND($G69&lt;L$2,$G69&gt;=K$2),AND($G69&lt;K$2,$J69&gt;=K$2)),FALSE)</f>
        <v>0</v>
      </c>
      <c r="L69" s="28" t="b">
        <f t="shared" ca="1" si="56"/>
        <v>0</v>
      </c>
      <c r="M69" s="28" t="b">
        <f t="shared" ca="1" si="56"/>
        <v>0</v>
      </c>
      <c r="N69" s="28" t="b">
        <f t="shared" ca="1" si="56"/>
        <v>0</v>
      </c>
      <c r="O69" s="28" t="b">
        <f t="shared" ca="1" si="56"/>
        <v>0</v>
      </c>
      <c r="P69" s="28" t="b">
        <f t="shared" ca="1" si="56"/>
        <v>0</v>
      </c>
      <c r="Q69" s="28" t="b">
        <f t="shared" ca="1" si="56"/>
        <v>0</v>
      </c>
      <c r="R69" s="28" t="b">
        <f t="shared" ca="1" si="56"/>
        <v>0</v>
      </c>
      <c r="S69" s="28" t="b">
        <f t="shared" ca="1" si="56"/>
        <v>0</v>
      </c>
      <c r="T69" s="28" t="b">
        <f t="shared" ca="1" si="56"/>
        <v>0</v>
      </c>
      <c r="U69" s="28" t="b">
        <f t="shared" ca="1" si="56"/>
        <v>0</v>
      </c>
      <c r="V69" s="28" t="b">
        <f t="shared" ca="1" si="56"/>
        <v>0</v>
      </c>
      <c r="W69" s="28" t="b">
        <f t="shared" ca="1" si="56"/>
        <v>0</v>
      </c>
      <c r="X69" s="28" t="b">
        <f t="shared" ca="1" si="56"/>
        <v>0</v>
      </c>
      <c r="Y69" s="28" t="b">
        <f t="shared" ca="1" si="56"/>
        <v>1</v>
      </c>
      <c r="Z69" s="28" t="b">
        <f t="shared" ca="1" si="56"/>
        <v>0</v>
      </c>
      <c r="AA69" s="28" t="b">
        <f t="shared" ca="1" si="56"/>
        <v>0</v>
      </c>
      <c r="AB69" s="28" t="b">
        <f t="shared" ca="1" si="56"/>
        <v>0</v>
      </c>
      <c r="AC69" s="28" t="b">
        <f t="shared" ref="AC69:AQ69" ca="1" si="57">IF($B69=TRUE,OR(AND($G69&lt;BG$2,$G69&gt;=AC$2),AND($G69&lt;AC$2,$J69&gt;=AC$2)),FALSE)</f>
        <v>0</v>
      </c>
      <c r="AD69" s="28" t="b">
        <f t="shared" ca="1" si="57"/>
        <v>0</v>
      </c>
      <c r="AE69" s="28" t="b">
        <f t="shared" ca="1" si="57"/>
        <v>0</v>
      </c>
      <c r="AF69" s="28" t="b">
        <f t="shared" ca="1" si="57"/>
        <v>0</v>
      </c>
      <c r="AG69" s="28" t="b">
        <f t="shared" ca="1" si="57"/>
        <v>0</v>
      </c>
      <c r="AH69" s="28" t="b">
        <f t="shared" ca="1" si="57"/>
        <v>0</v>
      </c>
      <c r="AI69" s="28" t="b">
        <f t="shared" ca="1" si="57"/>
        <v>0</v>
      </c>
      <c r="AJ69" s="28" t="b">
        <f t="shared" ca="1" si="57"/>
        <v>0</v>
      </c>
      <c r="AK69" s="28" t="b">
        <f t="shared" ca="1" si="57"/>
        <v>0</v>
      </c>
      <c r="AL69" s="28" t="b">
        <f t="shared" ca="1" si="57"/>
        <v>0</v>
      </c>
      <c r="AM69" s="28" t="b">
        <f t="shared" ca="1" si="57"/>
        <v>0</v>
      </c>
      <c r="AN69" s="28" t="b">
        <f t="shared" ca="1" si="57"/>
        <v>0</v>
      </c>
      <c r="AO69" s="28" t="b">
        <f t="shared" ca="1" si="57"/>
        <v>0</v>
      </c>
      <c r="AP69" s="28" t="b">
        <f t="shared" ca="1" si="57"/>
        <v>0</v>
      </c>
      <c r="AQ69" s="28" t="b">
        <f t="shared" ca="1" si="57"/>
        <v>0</v>
      </c>
      <c r="AR69" s="28"/>
      <c r="AS69" s="28"/>
      <c r="AT69" s="28"/>
      <c r="AU69" s="28"/>
      <c r="AV69" s="28"/>
      <c r="AW69" s="28"/>
      <c r="AX69" s="28"/>
      <c r="AY69" s="28"/>
      <c r="AZ69" s="28"/>
      <c r="BA69" s="28"/>
      <c r="BB69" s="28"/>
      <c r="BC69" s="28"/>
      <c r="BD69" s="28"/>
      <c r="BE69" s="28"/>
      <c r="BF69" s="28"/>
    </row>
    <row r="70" spans="1:58" ht="22.5" customHeight="1">
      <c r="A70" s="8"/>
      <c r="B70" s="8"/>
      <c r="C70" s="8"/>
      <c r="D70" s="8"/>
      <c r="F70" s="10"/>
      <c r="G70" s="10"/>
      <c r="H70" s="10"/>
      <c r="I70" s="10"/>
      <c r="J70" s="10"/>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row>
    <row r="71" spans="1:58" ht="22.5" customHeight="1">
      <c r="A71" s="8"/>
      <c r="B71" s="8"/>
      <c r="C71" s="8"/>
      <c r="D71" s="8"/>
      <c r="E71" s="8"/>
      <c r="F71" s="10"/>
      <c r="G71" s="10"/>
      <c r="H71" s="10"/>
      <c r="I71" s="10"/>
      <c r="J71" s="10"/>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row>
    <row r="72" spans="1:58" ht="22.5" customHeight="1">
      <c r="A72" s="8"/>
      <c r="B72" s="21" t="s">
        <v>68</v>
      </c>
      <c r="C72" s="8"/>
      <c r="D72" s="8"/>
      <c r="E72" s="8"/>
      <c r="F72" s="10"/>
      <c r="G72" s="10"/>
      <c r="H72" s="10"/>
      <c r="I72" s="10"/>
      <c r="J72" s="10"/>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row>
    <row r="73" spans="1:58" ht="22.5" customHeight="1">
      <c r="A73" s="8"/>
      <c r="B73" s="8"/>
      <c r="C73" s="8"/>
      <c r="D73" s="8"/>
      <c r="E73" s="8"/>
      <c r="F73" s="10"/>
      <c r="G73" s="10"/>
      <c r="H73" s="10"/>
      <c r="I73" s="10"/>
      <c r="J73" s="10"/>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row>
    <row r="74" spans="1:58" ht="22.5" customHeight="1">
      <c r="A74" s="8"/>
      <c r="B74" s="8"/>
      <c r="C74" s="39" t="s">
        <v>69</v>
      </c>
      <c r="E74" s="42"/>
      <c r="F74" s="10"/>
      <c r="G74" s="10"/>
      <c r="H74" s="10"/>
      <c r="I74" s="10"/>
      <c r="J74" s="10"/>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row>
    <row r="75" spans="1:58" ht="22.5" customHeight="1">
      <c r="A75" s="8"/>
      <c r="B75" s="8"/>
      <c r="C75" s="8"/>
      <c r="D75" s="8"/>
      <c r="E75" s="8"/>
      <c r="F75" s="10"/>
      <c r="G75" s="27"/>
      <c r="H75" s="26"/>
      <c r="I75" s="26"/>
      <c r="J75" s="10"/>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row>
    <row r="76" spans="1:58" ht="22.5" customHeight="1">
      <c r="A76" s="8"/>
      <c r="B76" s="8"/>
      <c r="C76" s="8"/>
      <c r="D76" s="8" t="s">
        <v>70</v>
      </c>
      <c r="E76" s="8"/>
      <c r="F76" s="10"/>
      <c r="G76" s="27"/>
      <c r="H76" s="26"/>
      <c r="I76" s="26"/>
      <c r="J76" s="10"/>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row>
    <row r="77" spans="1:58" ht="22.5" customHeight="1">
      <c r="A77" s="8"/>
      <c r="B77" s="8" t="b">
        <v>1</v>
      </c>
      <c r="C77" s="8"/>
      <c r="D77" s="8"/>
      <c r="E77" s="8" t="s">
        <v>71</v>
      </c>
      <c r="F77" s="23">
        <v>5</v>
      </c>
      <c r="G77" s="24">
        <f ca="1">IF(B77=TRUE,MAX(J$24:J76),E$2)</f>
        <v>45697</v>
      </c>
      <c r="H77" s="25">
        <v>45702</v>
      </c>
      <c r="I77" s="26">
        <f ca="1">IF(B77=TRUE,SUMPRODUCT(--(WEEKDAY(ROW(INDIRECT(G77&amp;":"&amp;H77)), 2) &gt; 5)),0)</f>
        <v>1</v>
      </c>
      <c r="J77" s="27">
        <f ca="1">IF(B77=TRUE, H77+I77, G77)</f>
        <v>45703</v>
      </c>
      <c r="K77" s="28" t="b">
        <f t="shared" ref="K77:AB77" ca="1" si="58">IF($B77=TRUE,OR(AND($G77&lt;L$2,$G77&gt;=K$2),AND($G77&lt;K$2,$J77&gt;=K$2)),FALSE)</f>
        <v>0</v>
      </c>
      <c r="L77" s="28" t="b">
        <f t="shared" ca="1" si="58"/>
        <v>0</v>
      </c>
      <c r="M77" s="28" t="b">
        <f t="shared" ca="1" si="58"/>
        <v>0</v>
      </c>
      <c r="N77" s="28" t="b">
        <f t="shared" ca="1" si="58"/>
        <v>0</v>
      </c>
      <c r="O77" s="28" t="b">
        <f t="shared" ca="1" si="58"/>
        <v>0</v>
      </c>
      <c r="P77" s="28" t="b">
        <f t="shared" ca="1" si="58"/>
        <v>0</v>
      </c>
      <c r="Q77" s="28" t="b">
        <f t="shared" ca="1" si="58"/>
        <v>0</v>
      </c>
      <c r="R77" s="28" t="b">
        <f t="shared" ca="1" si="58"/>
        <v>0</v>
      </c>
      <c r="S77" s="28" t="b">
        <f t="shared" ca="1" si="58"/>
        <v>0</v>
      </c>
      <c r="T77" s="28" t="b">
        <f t="shared" ca="1" si="58"/>
        <v>0</v>
      </c>
      <c r="U77" s="28" t="b">
        <f t="shared" ca="1" si="58"/>
        <v>0</v>
      </c>
      <c r="V77" s="28" t="b">
        <f t="shared" ca="1" si="58"/>
        <v>0</v>
      </c>
      <c r="W77" s="28" t="b">
        <f t="shared" ca="1" si="58"/>
        <v>0</v>
      </c>
      <c r="X77" s="28" t="b">
        <f t="shared" ca="1" si="58"/>
        <v>0</v>
      </c>
      <c r="Y77" s="28" t="b">
        <f t="shared" ca="1" si="58"/>
        <v>1</v>
      </c>
      <c r="Z77" s="28" t="b">
        <f t="shared" ca="1" si="58"/>
        <v>1</v>
      </c>
      <c r="AA77" s="28" t="b">
        <f t="shared" ca="1" si="58"/>
        <v>0</v>
      </c>
      <c r="AB77" s="28" t="b">
        <f t="shared" ca="1" si="58"/>
        <v>0</v>
      </c>
      <c r="AC77" s="28" t="b">
        <f t="shared" ref="AC77:AQ77" ca="1" si="59">IF($B77=TRUE,OR(AND($G77&lt;BG$2,$G77&gt;=AC$2),AND($G77&lt;AC$2,$J77&gt;=AC$2)),FALSE)</f>
        <v>0</v>
      </c>
      <c r="AD77" s="28" t="b">
        <f t="shared" ca="1" si="59"/>
        <v>0</v>
      </c>
      <c r="AE77" s="28" t="b">
        <f t="shared" ca="1" si="59"/>
        <v>0</v>
      </c>
      <c r="AF77" s="28" t="b">
        <f t="shared" ca="1" si="59"/>
        <v>0</v>
      </c>
      <c r="AG77" s="28" t="b">
        <f t="shared" ca="1" si="59"/>
        <v>0</v>
      </c>
      <c r="AH77" s="28" t="b">
        <f t="shared" ca="1" si="59"/>
        <v>0</v>
      </c>
      <c r="AI77" s="28" t="b">
        <f t="shared" ca="1" si="59"/>
        <v>0</v>
      </c>
      <c r="AJ77" s="28" t="b">
        <f t="shared" ca="1" si="59"/>
        <v>0</v>
      </c>
      <c r="AK77" s="28" t="b">
        <f t="shared" ca="1" si="59"/>
        <v>0</v>
      </c>
      <c r="AL77" s="28" t="b">
        <f t="shared" ca="1" si="59"/>
        <v>0</v>
      </c>
      <c r="AM77" s="28" t="b">
        <f t="shared" ca="1" si="59"/>
        <v>0</v>
      </c>
      <c r="AN77" s="28" t="b">
        <f t="shared" ca="1" si="59"/>
        <v>0</v>
      </c>
      <c r="AO77" s="28" t="b">
        <f t="shared" ca="1" si="59"/>
        <v>0</v>
      </c>
      <c r="AP77" s="28" t="b">
        <f t="shared" ca="1" si="59"/>
        <v>0</v>
      </c>
      <c r="AQ77" s="28" t="b">
        <f t="shared" ca="1" si="59"/>
        <v>0</v>
      </c>
      <c r="AR77" s="28"/>
      <c r="AS77" s="28"/>
      <c r="AT77" s="28"/>
      <c r="AU77" s="28"/>
      <c r="AV77" s="28"/>
      <c r="AW77" s="28"/>
      <c r="AX77" s="28"/>
      <c r="AY77" s="28"/>
      <c r="AZ77" s="28"/>
      <c r="BA77" s="28"/>
      <c r="BB77" s="28"/>
      <c r="BC77" s="28"/>
      <c r="BD77" s="28"/>
      <c r="BE77" s="28"/>
      <c r="BF77" s="28"/>
    </row>
    <row r="78" spans="1:58" ht="22.5" customHeight="1">
      <c r="A78" s="8"/>
      <c r="B78" s="8"/>
      <c r="C78" s="8"/>
      <c r="D78" s="8"/>
      <c r="E78" s="8"/>
      <c r="F78" s="10"/>
      <c r="G78" s="10"/>
      <c r="H78" s="10"/>
      <c r="I78" s="10"/>
      <c r="J78" s="10"/>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row>
    <row r="79" spans="1:58" ht="22.5" customHeight="1">
      <c r="A79" s="8"/>
      <c r="B79" s="8"/>
      <c r="C79" s="39" t="s">
        <v>72</v>
      </c>
      <c r="E79" s="8"/>
      <c r="F79" s="10"/>
      <c r="G79" s="10"/>
      <c r="H79" s="10"/>
      <c r="I79" s="10"/>
      <c r="J79" s="10"/>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row>
    <row r="80" spans="1:58" ht="22.5" customHeight="1">
      <c r="A80" s="8"/>
      <c r="B80" s="8"/>
      <c r="C80" s="8"/>
      <c r="D80" s="8"/>
      <c r="F80" s="10"/>
      <c r="G80" s="27"/>
      <c r="H80" s="26"/>
      <c r="I80" s="26"/>
      <c r="J80" s="10"/>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8"/>
      <c r="AS80" s="8"/>
      <c r="AT80" s="8"/>
      <c r="AU80" s="8"/>
      <c r="AV80" s="8"/>
      <c r="AW80" s="8"/>
      <c r="AX80" s="8"/>
      <c r="AY80" s="8"/>
      <c r="AZ80" s="8"/>
      <c r="BA80" s="8"/>
      <c r="BB80" s="8"/>
      <c r="BC80" s="8"/>
      <c r="BD80" s="8"/>
      <c r="BE80" s="8"/>
      <c r="BF80" s="8"/>
    </row>
    <row r="81" spans="1:58" ht="22.5" customHeight="1">
      <c r="A81" s="8"/>
      <c r="B81" s="8"/>
      <c r="C81" s="8"/>
      <c r="D81" s="8" t="s">
        <v>73</v>
      </c>
      <c r="F81" s="10"/>
      <c r="G81" s="27"/>
      <c r="H81" s="26"/>
      <c r="I81" s="26"/>
      <c r="J81" s="10"/>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8"/>
      <c r="AS81" s="8"/>
      <c r="AT81" s="8"/>
      <c r="AU81" s="8"/>
      <c r="AV81" s="8"/>
      <c r="AW81" s="8"/>
      <c r="AX81" s="8"/>
      <c r="AY81" s="8"/>
      <c r="AZ81" s="8"/>
      <c r="BA81" s="8"/>
      <c r="BB81" s="8"/>
      <c r="BC81" s="8"/>
      <c r="BD81" s="8"/>
      <c r="BE81" s="8"/>
      <c r="BF81" s="8"/>
    </row>
    <row r="82" spans="1:58" ht="22.5" customHeight="1">
      <c r="A82" s="8"/>
      <c r="B82" s="8" t="b">
        <v>1</v>
      </c>
      <c r="C82" s="8"/>
      <c r="D82" s="8"/>
      <c r="E82" s="8" t="s">
        <v>74</v>
      </c>
      <c r="F82" s="23">
        <v>1</v>
      </c>
      <c r="G82" s="24">
        <f t="shared" ref="G82:G83" ca="1" si="60">IF(B82=TRUE,MAX(J$24:J81),E$2)</f>
        <v>45703</v>
      </c>
      <c r="H82" s="25">
        <v>45704</v>
      </c>
      <c r="I82" s="26">
        <f t="shared" ref="I82:I83" ca="1" si="61">IF(B82=TRUE,SUMPRODUCT(--(WEEKDAY(ROW(INDIRECT(G82&amp;":"&amp;H82)), 2) &gt; 5)),0)</f>
        <v>2</v>
      </c>
      <c r="J82" s="27">
        <f t="shared" ref="J82:J83" ca="1" si="62">IF(B82=TRUE, H82+I82, G82)</f>
        <v>45706</v>
      </c>
      <c r="K82" s="28" t="b">
        <f t="shared" ref="K82:AB82" ca="1" si="63">IF($B82=TRUE,OR(AND($G82&lt;L$2,$G82&gt;=K$2),AND($G82&lt;K$2,$J82&gt;=K$2)),FALSE)</f>
        <v>0</v>
      </c>
      <c r="L82" s="28" t="b">
        <f t="shared" ca="1" si="63"/>
        <v>0</v>
      </c>
      <c r="M82" s="28" t="b">
        <f t="shared" ca="1" si="63"/>
        <v>0</v>
      </c>
      <c r="N82" s="28" t="b">
        <f t="shared" ca="1" si="63"/>
        <v>0</v>
      </c>
      <c r="O82" s="28" t="b">
        <f t="shared" ca="1" si="63"/>
        <v>0</v>
      </c>
      <c r="P82" s="28" t="b">
        <f t="shared" ca="1" si="63"/>
        <v>0</v>
      </c>
      <c r="Q82" s="28" t="b">
        <f t="shared" ca="1" si="63"/>
        <v>0</v>
      </c>
      <c r="R82" s="28" t="b">
        <f t="shared" ca="1" si="63"/>
        <v>0</v>
      </c>
      <c r="S82" s="28" t="b">
        <f t="shared" ca="1" si="63"/>
        <v>0</v>
      </c>
      <c r="T82" s="28" t="b">
        <f t="shared" ca="1" si="63"/>
        <v>0</v>
      </c>
      <c r="U82" s="28" t="b">
        <f t="shared" ca="1" si="63"/>
        <v>0</v>
      </c>
      <c r="V82" s="28" t="b">
        <f t="shared" ca="1" si="63"/>
        <v>0</v>
      </c>
      <c r="W82" s="28" t="b">
        <f t="shared" ca="1" si="63"/>
        <v>0</v>
      </c>
      <c r="X82" s="28" t="b">
        <f t="shared" ca="1" si="63"/>
        <v>0</v>
      </c>
      <c r="Y82" s="28" t="b">
        <f t="shared" ca="1" si="63"/>
        <v>0</v>
      </c>
      <c r="Z82" s="28" t="b">
        <f t="shared" ca="1" si="63"/>
        <v>1</v>
      </c>
      <c r="AA82" s="28" t="b">
        <f t="shared" ca="1" si="63"/>
        <v>0</v>
      </c>
      <c r="AB82" s="28" t="b">
        <f t="shared" ca="1" si="63"/>
        <v>0</v>
      </c>
      <c r="AC82" s="28" t="b">
        <f t="shared" ref="AC82:AQ82" ca="1" si="64">IF($B82=TRUE,OR(AND($G82&lt;BG$2,$G82&gt;=AC$2),AND($G82&lt;AC$2,$J82&gt;=AC$2)),FALSE)</f>
        <v>0</v>
      </c>
      <c r="AD82" s="28" t="b">
        <f t="shared" ca="1" si="64"/>
        <v>0</v>
      </c>
      <c r="AE82" s="28" t="b">
        <f t="shared" ca="1" si="64"/>
        <v>0</v>
      </c>
      <c r="AF82" s="28" t="b">
        <f t="shared" ca="1" si="64"/>
        <v>0</v>
      </c>
      <c r="AG82" s="28" t="b">
        <f t="shared" ca="1" si="64"/>
        <v>0</v>
      </c>
      <c r="AH82" s="28" t="b">
        <f t="shared" ca="1" si="64"/>
        <v>0</v>
      </c>
      <c r="AI82" s="28" t="b">
        <f t="shared" ca="1" si="64"/>
        <v>0</v>
      </c>
      <c r="AJ82" s="28" t="b">
        <f t="shared" ca="1" si="64"/>
        <v>0</v>
      </c>
      <c r="AK82" s="28" t="b">
        <f t="shared" ca="1" si="64"/>
        <v>0</v>
      </c>
      <c r="AL82" s="28" t="b">
        <f t="shared" ca="1" si="64"/>
        <v>0</v>
      </c>
      <c r="AM82" s="28" t="b">
        <f t="shared" ca="1" si="64"/>
        <v>0</v>
      </c>
      <c r="AN82" s="28" t="b">
        <f t="shared" ca="1" si="64"/>
        <v>0</v>
      </c>
      <c r="AO82" s="28" t="b">
        <f t="shared" ca="1" si="64"/>
        <v>0</v>
      </c>
      <c r="AP82" s="28" t="b">
        <f t="shared" ca="1" si="64"/>
        <v>0</v>
      </c>
      <c r="AQ82" s="28" t="b">
        <f t="shared" ca="1" si="64"/>
        <v>0</v>
      </c>
      <c r="AR82" s="8"/>
      <c r="AS82" s="8"/>
      <c r="AT82" s="8"/>
      <c r="AU82" s="8"/>
      <c r="AV82" s="8"/>
      <c r="AW82" s="8"/>
      <c r="AX82" s="8"/>
      <c r="AY82" s="8"/>
      <c r="AZ82" s="8"/>
      <c r="BA82" s="8"/>
      <c r="BB82" s="8"/>
      <c r="BC82" s="8"/>
      <c r="BD82" s="8"/>
      <c r="BE82" s="8"/>
      <c r="BF82" s="8"/>
    </row>
    <row r="83" spans="1:58" ht="22.5" customHeight="1">
      <c r="A83" s="8"/>
      <c r="B83" s="8" t="b">
        <v>1</v>
      </c>
      <c r="C83" s="8"/>
      <c r="D83" s="8"/>
      <c r="E83" s="8" t="s">
        <v>75</v>
      </c>
      <c r="F83" s="23">
        <v>2</v>
      </c>
      <c r="G83" s="24">
        <f t="shared" ca="1" si="60"/>
        <v>45706</v>
      </c>
      <c r="H83" s="25">
        <v>45708</v>
      </c>
      <c r="I83" s="26">
        <f t="shared" ca="1" si="61"/>
        <v>0</v>
      </c>
      <c r="J83" s="27">
        <f t="shared" ca="1" si="62"/>
        <v>45708</v>
      </c>
      <c r="K83" s="28" t="b">
        <f t="shared" ref="K83:AB83" ca="1" si="65">IF($B83=TRUE,OR(AND($G83&lt;L$2,$G83&gt;=K$2),AND($G83&lt;K$2,$J83&gt;=K$2)),FALSE)</f>
        <v>0</v>
      </c>
      <c r="L83" s="28" t="b">
        <f t="shared" ca="1" si="65"/>
        <v>0</v>
      </c>
      <c r="M83" s="28" t="b">
        <f t="shared" ca="1" si="65"/>
        <v>0</v>
      </c>
      <c r="N83" s="28" t="b">
        <f t="shared" ca="1" si="65"/>
        <v>0</v>
      </c>
      <c r="O83" s="28" t="b">
        <f t="shared" ca="1" si="65"/>
        <v>0</v>
      </c>
      <c r="P83" s="28" t="b">
        <f t="shared" ca="1" si="65"/>
        <v>0</v>
      </c>
      <c r="Q83" s="28" t="b">
        <f t="shared" ca="1" si="65"/>
        <v>0</v>
      </c>
      <c r="R83" s="28" t="b">
        <f t="shared" ca="1" si="65"/>
        <v>0</v>
      </c>
      <c r="S83" s="28" t="b">
        <f t="shared" ca="1" si="65"/>
        <v>0</v>
      </c>
      <c r="T83" s="28" t="b">
        <f t="shared" ca="1" si="65"/>
        <v>0</v>
      </c>
      <c r="U83" s="28" t="b">
        <f t="shared" ca="1" si="65"/>
        <v>0</v>
      </c>
      <c r="V83" s="28" t="b">
        <f t="shared" ca="1" si="65"/>
        <v>0</v>
      </c>
      <c r="W83" s="28" t="b">
        <f t="shared" ca="1" si="65"/>
        <v>0</v>
      </c>
      <c r="X83" s="28" t="b">
        <f t="shared" ca="1" si="65"/>
        <v>0</v>
      </c>
      <c r="Y83" s="28" t="b">
        <f t="shared" ca="1" si="65"/>
        <v>0</v>
      </c>
      <c r="Z83" s="28" t="b">
        <f t="shared" ca="1" si="65"/>
        <v>1</v>
      </c>
      <c r="AA83" s="28" t="b">
        <f t="shared" ca="1" si="65"/>
        <v>0</v>
      </c>
      <c r="AB83" s="28" t="b">
        <f t="shared" ca="1" si="65"/>
        <v>0</v>
      </c>
      <c r="AC83" s="28" t="b">
        <f t="shared" ref="AC83:AQ83" ca="1" si="66">IF($B83=TRUE,OR(AND($G83&lt;BG$2,$G83&gt;=AC$2),AND($G83&lt;AC$2,$J83&gt;=AC$2)),FALSE)</f>
        <v>0</v>
      </c>
      <c r="AD83" s="28" t="b">
        <f t="shared" ca="1" si="66"/>
        <v>0</v>
      </c>
      <c r="AE83" s="28" t="b">
        <f t="shared" ca="1" si="66"/>
        <v>0</v>
      </c>
      <c r="AF83" s="28" t="b">
        <f t="shared" ca="1" si="66"/>
        <v>0</v>
      </c>
      <c r="AG83" s="28" t="b">
        <f t="shared" ca="1" si="66"/>
        <v>0</v>
      </c>
      <c r="AH83" s="28" t="b">
        <f t="shared" ca="1" si="66"/>
        <v>0</v>
      </c>
      <c r="AI83" s="28" t="b">
        <f t="shared" ca="1" si="66"/>
        <v>0</v>
      </c>
      <c r="AJ83" s="28" t="b">
        <f t="shared" ca="1" si="66"/>
        <v>0</v>
      </c>
      <c r="AK83" s="28" t="b">
        <f t="shared" ca="1" si="66"/>
        <v>0</v>
      </c>
      <c r="AL83" s="28" t="b">
        <f t="shared" ca="1" si="66"/>
        <v>0</v>
      </c>
      <c r="AM83" s="28" t="b">
        <f t="shared" ca="1" si="66"/>
        <v>0</v>
      </c>
      <c r="AN83" s="28" t="b">
        <f t="shared" ca="1" si="66"/>
        <v>0</v>
      </c>
      <c r="AO83" s="28" t="b">
        <f t="shared" ca="1" si="66"/>
        <v>0</v>
      </c>
      <c r="AP83" s="28" t="b">
        <f t="shared" ca="1" si="66"/>
        <v>0</v>
      </c>
      <c r="AQ83" s="28" t="b">
        <f t="shared" ca="1" si="66"/>
        <v>0</v>
      </c>
      <c r="AR83" s="8"/>
      <c r="AS83" s="8"/>
      <c r="AT83" s="8"/>
      <c r="AU83" s="8"/>
      <c r="AV83" s="8"/>
      <c r="AW83" s="8"/>
      <c r="AX83" s="8"/>
      <c r="AY83" s="8"/>
      <c r="AZ83" s="8"/>
      <c r="BA83" s="8"/>
      <c r="BB83" s="8"/>
      <c r="BC83" s="8"/>
      <c r="BD83" s="8"/>
      <c r="BE83" s="8"/>
      <c r="BF83" s="8"/>
    </row>
    <row r="84" spans="1:58" ht="22.5" customHeight="1">
      <c r="A84" s="8"/>
      <c r="B84" s="8"/>
      <c r="C84" s="8"/>
      <c r="D84" s="8"/>
      <c r="E84" s="8"/>
      <c r="F84" s="10"/>
      <c r="G84" s="10"/>
      <c r="H84" s="10"/>
      <c r="I84" s="10"/>
      <c r="J84" s="10"/>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row>
    <row r="85" spans="1:58" ht="22.5" customHeight="1">
      <c r="A85" s="8"/>
      <c r="B85" s="8"/>
      <c r="C85" s="8"/>
      <c r="D85" s="8" t="s">
        <v>76</v>
      </c>
      <c r="E85" s="8"/>
      <c r="F85" s="10"/>
      <c r="G85" s="10"/>
      <c r="H85" s="10"/>
      <c r="I85" s="10"/>
      <c r="J85" s="10"/>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row>
    <row r="86" spans="1:58" ht="22.5" customHeight="1">
      <c r="A86" s="8"/>
      <c r="B86" s="8" t="b">
        <v>1</v>
      </c>
      <c r="C86" s="8"/>
      <c r="D86" s="8"/>
      <c r="E86" s="8" t="s">
        <v>77</v>
      </c>
      <c r="F86" s="23">
        <v>1</v>
      </c>
      <c r="G86" s="24">
        <f t="shared" ref="G86:G88" ca="1" si="67">IF(B86=TRUE,MAX(J$24:J85),E$2)</f>
        <v>45708</v>
      </c>
      <c r="H86" s="25">
        <v>45709</v>
      </c>
      <c r="I86" s="26">
        <f t="shared" ref="I86:I88" ca="1" si="68">IF(B86=TRUE,SUMPRODUCT(--(WEEKDAY(ROW(INDIRECT(G86&amp;":"&amp;H86)), 2) &gt; 5)),0)</f>
        <v>0</v>
      </c>
      <c r="J86" s="27">
        <f t="shared" ref="J86:J88" ca="1" si="69">IF(B86=TRUE, H86+I86, G86)</f>
        <v>45709</v>
      </c>
      <c r="K86" s="28" t="b">
        <f t="shared" ref="K86:AB86" ca="1" si="70">IF($B86=TRUE,OR(AND($G86&lt;L$2,$G86&gt;=K$2),AND($G86&lt;K$2,$J86&gt;=K$2)),FALSE)</f>
        <v>0</v>
      </c>
      <c r="L86" s="28" t="b">
        <f t="shared" ca="1" si="70"/>
        <v>0</v>
      </c>
      <c r="M86" s="28" t="b">
        <f t="shared" ca="1" si="70"/>
        <v>0</v>
      </c>
      <c r="N86" s="28" t="b">
        <f t="shared" ca="1" si="70"/>
        <v>0</v>
      </c>
      <c r="O86" s="28" t="b">
        <f t="shared" ca="1" si="70"/>
        <v>0</v>
      </c>
      <c r="P86" s="28" t="b">
        <f t="shared" ca="1" si="70"/>
        <v>0</v>
      </c>
      <c r="Q86" s="28" t="b">
        <f t="shared" ca="1" si="70"/>
        <v>0</v>
      </c>
      <c r="R86" s="28" t="b">
        <f t="shared" ca="1" si="70"/>
        <v>0</v>
      </c>
      <c r="S86" s="28" t="b">
        <f t="shared" ca="1" si="70"/>
        <v>0</v>
      </c>
      <c r="T86" s="28" t="b">
        <f t="shared" ca="1" si="70"/>
        <v>0</v>
      </c>
      <c r="U86" s="28" t="b">
        <f t="shared" ca="1" si="70"/>
        <v>0</v>
      </c>
      <c r="V86" s="28" t="b">
        <f t="shared" ca="1" si="70"/>
        <v>0</v>
      </c>
      <c r="W86" s="28" t="b">
        <f t="shared" ca="1" si="70"/>
        <v>0</v>
      </c>
      <c r="X86" s="28" t="b">
        <f t="shared" ca="1" si="70"/>
        <v>0</v>
      </c>
      <c r="Y86" s="28" t="b">
        <f t="shared" ca="1" si="70"/>
        <v>0</v>
      </c>
      <c r="Z86" s="28" t="b">
        <f t="shared" ca="1" si="70"/>
        <v>1</v>
      </c>
      <c r="AA86" s="28" t="b">
        <f t="shared" ca="1" si="70"/>
        <v>1</v>
      </c>
      <c r="AB86" s="28" t="b">
        <f t="shared" ca="1" si="70"/>
        <v>0</v>
      </c>
      <c r="AC86" s="28" t="b">
        <f t="shared" ref="AC86:AQ86" ca="1" si="71">IF($B86=TRUE,OR(AND($G86&lt;BG$2,$G86&gt;=AC$2),AND($G86&lt;AC$2,$J86&gt;=AC$2)),FALSE)</f>
        <v>0</v>
      </c>
      <c r="AD86" s="28" t="b">
        <f t="shared" ca="1" si="71"/>
        <v>0</v>
      </c>
      <c r="AE86" s="28" t="b">
        <f t="shared" ca="1" si="71"/>
        <v>0</v>
      </c>
      <c r="AF86" s="28" t="b">
        <f t="shared" ca="1" si="71"/>
        <v>0</v>
      </c>
      <c r="AG86" s="28" t="b">
        <f t="shared" ca="1" si="71"/>
        <v>0</v>
      </c>
      <c r="AH86" s="28" t="b">
        <f t="shared" ca="1" si="71"/>
        <v>0</v>
      </c>
      <c r="AI86" s="28" t="b">
        <f t="shared" ca="1" si="71"/>
        <v>0</v>
      </c>
      <c r="AJ86" s="28" t="b">
        <f t="shared" ca="1" si="71"/>
        <v>0</v>
      </c>
      <c r="AK86" s="28" t="b">
        <f t="shared" ca="1" si="71"/>
        <v>0</v>
      </c>
      <c r="AL86" s="28" t="b">
        <f t="shared" ca="1" si="71"/>
        <v>0</v>
      </c>
      <c r="AM86" s="28" t="b">
        <f t="shared" ca="1" si="71"/>
        <v>0</v>
      </c>
      <c r="AN86" s="28" t="b">
        <f t="shared" ca="1" si="71"/>
        <v>0</v>
      </c>
      <c r="AO86" s="28" t="b">
        <f t="shared" ca="1" si="71"/>
        <v>0</v>
      </c>
      <c r="AP86" s="28" t="b">
        <f t="shared" ca="1" si="71"/>
        <v>0</v>
      </c>
      <c r="AQ86" s="28" t="b">
        <f t="shared" ca="1" si="71"/>
        <v>0</v>
      </c>
      <c r="AR86" s="8"/>
      <c r="AS86" s="8"/>
      <c r="AT86" s="8"/>
      <c r="AU86" s="8"/>
      <c r="AV86" s="8"/>
      <c r="AW86" s="8"/>
      <c r="AX86" s="8"/>
      <c r="AY86" s="8"/>
      <c r="AZ86" s="8"/>
      <c r="BA86" s="8"/>
      <c r="BB86" s="8"/>
      <c r="BC86" s="8"/>
      <c r="BD86" s="8"/>
      <c r="BE86" s="8"/>
      <c r="BF86" s="8"/>
    </row>
    <row r="87" spans="1:58" ht="22.5" customHeight="1">
      <c r="A87" s="8"/>
      <c r="B87" s="8" t="b">
        <v>1</v>
      </c>
      <c r="C87" s="8"/>
      <c r="D87" s="8"/>
      <c r="E87" s="8" t="s">
        <v>78</v>
      </c>
      <c r="F87" s="23">
        <v>5</v>
      </c>
      <c r="G87" s="24">
        <f t="shared" ca="1" si="67"/>
        <v>45709</v>
      </c>
      <c r="H87" s="25">
        <v>45714</v>
      </c>
      <c r="I87" s="26">
        <f t="shared" ca="1" si="68"/>
        <v>2</v>
      </c>
      <c r="J87" s="27">
        <f t="shared" ca="1" si="69"/>
        <v>45716</v>
      </c>
      <c r="K87" s="28" t="b">
        <f t="shared" ref="K87:AB87" ca="1" si="72">IF($B87=TRUE,OR(AND($G87&lt;L$2,$G87&gt;=K$2),AND($G87&lt;K$2,$J87&gt;=K$2)),FALSE)</f>
        <v>0</v>
      </c>
      <c r="L87" s="28" t="b">
        <f t="shared" ca="1" si="72"/>
        <v>0</v>
      </c>
      <c r="M87" s="28" t="b">
        <f t="shared" ca="1" si="72"/>
        <v>0</v>
      </c>
      <c r="N87" s="28" t="b">
        <f t="shared" ca="1" si="72"/>
        <v>0</v>
      </c>
      <c r="O87" s="28" t="b">
        <f t="shared" ca="1" si="72"/>
        <v>0</v>
      </c>
      <c r="P87" s="28" t="b">
        <f t="shared" ca="1" si="72"/>
        <v>0</v>
      </c>
      <c r="Q87" s="28" t="b">
        <f t="shared" ca="1" si="72"/>
        <v>0</v>
      </c>
      <c r="R87" s="28" t="b">
        <f t="shared" ca="1" si="72"/>
        <v>0</v>
      </c>
      <c r="S87" s="28" t="b">
        <f t="shared" ca="1" si="72"/>
        <v>0</v>
      </c>
      <c r="T87" s="28" t="b">
        <f t="shared" ca="1" si="72"/>
        <v>0</v>
      </c>
      <c r="U87" s="28" t="b">
        <f t="shared" ca="1" si="72"/>
        <v>0</v>
      </c>
      <c r="V87" s="28" t="b">
        <f t="shared" ca="1" si="72"/>
        <v>0</v>
      </c>
      <c r="W87" s="28" t="b">
        <f t="shared" ca="1" si="72"/>
        <v>0</v>
      </c>
      <c r="X87" s="28" t="b">
        <f t="shared" ca="1" si="72"/>
        <v>0</v>
      </c>
      <c r="Y87" s="28" t="b">
        <f t="shared" ca="1" si="72"/>
        <v>0</v>
      </c>
      <c r="Z87" s="28" t="b">
        <f t="shared" ca="1" si="72"/>
        <v>0</v>
      </c>
      <c r="AA87" s="28" t="b">
        <f t="shared" ca="1" si="72"/>
        <v>1</v>
      </c>
      <c r="AB87" s="28" t="b">
        <f t="shared" ca="1" si="72"/>
        <v>1</v>
      </c>
      <c r="AC87" s="28" t="b">
        <f t="shared" ref="AC87:AQ87" ca="1" si="73">IF($B87=TRUE,OR(AND($G87&lt;BG$2,$G87&gt;=AC$2),AND($G87&lt;AC$2,$J87&gt;=AC$2)),FALSE)</f>
        <v>0</v>
      </c>
      <c r="AD87" s="28" t="b">
        <f t="shared" ca="1" si="73"/>
        <v>0</v>
      </c>
      <c r="AE87" s="28" t="b">
        <f t="shared" ca="1" si="73"/>
        <v>0</v>
      </c>
      <c r="AF87" s="28" t="b">
        <f t="shared" ca="1" si="73"/>
        <v>0</v>
      </c>
      <c r="AG87" s="28" t="b">
        <f t="shared" ca="1" si="73"/>
        <v>0</v>
      </c>
      <c r="AH87" s="28" t="b">
        <f t="shared" ca="1" si="73"/>
        <v>0</v>
      </c>
      <c r="AI87" s="28" t="b">
        <f t="shared" ca="1" si="73"/>
        <v>0</v>
      </c>
      <c r="AJ87" s="28" t="b">
        <f t="shared" ca="1" si="73"/>
        <v>0</v>
      </c>
      <c r="AK87" s="28" t="b">
        <f t="shared" ca="1" si="73"/>
        <v>0</v>
      </c>
      <c r="AL87" s="28" t="b">
        <f t="shared" ca="1" si="73"/>
        <v>0</v>
      </c>
      <c r="AM87" s="28" t="b">
        <f t="shared" ca="1" si="73"/>
        <v>0</v>
      </c>
      <c r="AN87" s="28" t="b">
        <f t="shared" ca="1" si="73"/>
        <v>0</v>
      </c>
      <c r="AO87" s="28" t="b">
        <f t="shared" ca="1" si="73"/>
        <v>0</v>
      </c>
      <c r="AP87" s="28" t="b">
        <f t="shared" ca="1" si="73"/>
        <v>0</v>
      </c>
      <c r="AQ87" s="28" t="b">
        <f t="shared" ca="1" si="73"/>
        <v>0</v>
      </c>
      <c r="AR87" s="8"/>
      <c r="AS87" s="8"/>
      <c r="AT87" s="8"/>
      <c r="AU87" s="8"/>
      <c r="AV87" s="8"/>
      <c r="AW87" s="8"/>
      <c r="AX87" s="8"/>
      <c r="AY87" s="8"/>
      <c r="AZ87" s="8"/>
      <c r="BA87" s="8"/>
      <c r="BB87" s="8"/>
      <c r="BC87" s="8"/>
      <c r="BD87" s="8"/>
      <c r="BE87" s="8"/>
      <c r="BF87" s="8"/>
    </row>
    <row r="88" spans="1:58" ht="22.5" customHeight="1">
      <c r="A88" s="8"/>
      <c r="B88" s="8" t="b">
        <v>1</v>
      </c>
      <c r="C88" s="8"/>
      <c r="D88" s="8"/>
      <c r="E88" s="8" t="s">
        <v>79</v>
      </c>
      <c r="F88" s="23">
        <v>1</v>
      </c>
      <c r="G88" s="24">
        <f t="shared" ca="1" si="67"/>
        <v>45716</v>
      </c>
      <c r="H88" s="25">
        <v>45717</v>
      </c>
      <c r="I88" s="26">
        <f t="shared" ca="1" si="68"/>
        <v>1</v>
      </c>
      <c r="J88" s="27">
        <f t="shared" ca="1" si="69"/>
        <v>45718</v>
      </c>
      <c r="K88" s="28" t="b">
        <f t="shared" ref="K88:AB88" ca="1" si="74">IF($B88=TRUE,OR(AND($G88&lt;L$2,$G88&gt;=K$2),AND($G88&lt;K$2,$J88&gt;=K$2)),FALSE)</f>
        <v>0</v>
      </c>
      <c r="L88" s="28" t="b">
        <f t="shared" ca="1" si="74"/>
        <v>0</v>
      </c>
      <c r="M88" s="28" t="b">
        <f t="shared" ca="1" si="74"/>
        <v>0</v>
      </c>
      <c r="N88" s="28" t="b">
        <f t="shared" ca="1" si="74"/>
        <v>0</v>
      </c>
      <c r="O88" s="28" t="b">
        <f t="shared" ca="1" si="74"/>
        <v>0</v>
      </c>
      <c r="P88" s="28" t="b">
        <f t="shared" ca="1" si="74"/>
        <v>0</v>
      </c>
      <c r="Q88" s="28" t="b">
        <f t="shared" ca="1" si="74"/>
        <v>0</v>
      </c>
      <c r="R88" s="28" t="b">
        <f t="shared" ca="1" si="74"/>
        <v>0</v>
      </c>
      <c r="S88" s="28" t="b">
        <f t="shared" ca="1" si="74"/>
        <v>0</v>
      </c>
      <c r="T88" s="28" t="b">
        <f t="shared" ca="1" si="74"/>
        <v>0</v>
      </c>
      <c r="U88" s="28" t="b">
        <f t="shared" ca="1" si="74"/>
        <v>0</v>
      </c>
      <c r="V88" s="28" t="b">
        <f t="shared" ca="1" si="74"/>
        <v>0</v>
      </c>
      <c r="W88" s="28" t="b">
        <f t="shared" ca="1" si="74"/>
        <v>0</v>
      </c>
      <c r="X88" s="28" t="b">
        <f t="shared" ca="1" si="74"/>
        <v>0</v>
      </c>
      <c r="Y88" s="28" t="b">
        <f t="shared" ca="1" si="74"/>
        <v>0</v>
      </c>
      <c r="Z88" s="28" t="b">
        <f t="shared" ca="1" si="74"/>
        <v>0</v>
      </c>
      <c r="AA88" s="28" t="b">
        <f t="shared" ca="1" si="74"/>
        <v>0</v>
      </c>
      <c r="AB88" s="28" t="b">
        <f t="shared" ca="1" si="74"/>
        <v>1</v>
      </c>
      <c r="AC88" s="28" t="b">
        <f t="shared" ref="AC88:AQ88" ca="1" si="75">IF($B88=TRUE,OR(AND($G88&lt;BG$2,$G88&gt;=AC$2),AND($G88&lt;AC$2,$J88&gt;=AC$2)),FALSE)</f>
        <v>0</v>
      </c>
      <c r="AD88" s="28" t="b">
        <f t="shared" ca="1" si="75"/>
        <v>0</v>
      </c>
      <c r="AE88" s="28" t="b">
        <f t="shared" ca="1" si="75"/>
        <v>0</v>
      </c>
      <c r="AF88" s="28" t="b">
        <f t="shared" ca="1" si="75"/>
        <v>0</v>
      </c>
      <c r="AG88" s="28" t="b">
        <f t="shared" ca="1" si="75"/>
        <v>0</v>
      </c>
      <c r="AH88" s="28" t="b">
        <f t="shared" ca="1" si="75"/>
        <v>0</v>
      </c>
      <c r="AI88" s="28" t="b">
        <f t="shared" ca="1" si="75"/>
        <v>0</v>
      </c>
      <c r="AJ88" s="28" t="b">
        <f t="shared" ca="1" si="75"/>
        <v>0</v>
      </c>
      <c r="AK88" s="28" t="b">
        <f t="shared" ca="1" si="75"/>
        <v>0</v>
      </c>
      <c r="AL88" s="28" t="b">
        <f t="shared" ca="1" si="75"/>
        <v>0</v>
      </c>
      <c r="AM88" s="28" t="b">
        <f t="shared" ca="1" si="75"/>
        <v>0</v>
      </c>
      <c r="AN88" s="28" t="b">
        <f t="shared" ca="1" si="75"/>
        <v>0</v>
      </c>
      <c r="AO88" s="28" t="b">
        <f t="shared" ca="1" si="75"/>
        <v>0</v>
      </c>
      <c r="AP88" s="28" t="b">
        <f t="shared" ca="1" si="75"/>
        <v>0</v>
      </c>
      <c r="AQ88" s="28" t="b">
        <f t="shared" ca="1" si="75"/>
        <v>0</v>
      </c>
      <c r="AR88" s="8"/>
      <c r="AS88" s="8"/>
      <c r="AT88" s="8"/>
      <c r="AU88" s="8"/>
      <c r="AV88" s="8"/>
      <c r="AW88" s="8"/>
      <c r="AX88" s="8"/>
      <c r="AY88" s="8"/>
      <c r="AZ88" s="8"/>
      <c r="BA88" s="8"/>
      <c r="BB88" s="8"/>
      <c r="BC88" s="8"/>
      <c r="BD88" s="8"/>
      <c r="BE88" s="8"/>
      <c r="BF88" s="8"/>
    </row>
    <row r="89" spans="1:58" ht="22.5" customHeight="1">
      <c r="A89" s="8"/>
      <c r="B89" s="8"/>
      <c r="C89" s="8"/>
      <c r="D89" s="8"/>
      <c r="E89" s="8"/>
      <c r="F89" s="10"/>
      <c r="G89" s="10"/>
      <c r="H89" s="10"/>
      <c r="I89" s="10"/>
      <c r="J89" s="10"/>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row>
    <row r="90" spans="1:58" ht="22.5" customHeight="1">
      <c r="A90" s="8"/>
      <c r="B90" s="8"/>
      <c r="C90" s="39" t="s">
        <v>80</v>
      </c>
      <c r="E90" s="8"/>
      <c r="F90" s="10"/>
      <c r="G90" s="10"/>
      <c r="H90" s="10"/>
      <c r="I90" s="10"/>
      <c r="J90" s="10"/>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row>
    <row r="91" spans="1:58" ht="22.5" customHeight="1">
      <c r="A91" s="8"/>
      <c r="B91" s="8"/>
      <c r="C91" s="39"/>
      <c r="D91" s="8"/>
      <c r="E91" s="8"/>
      <c r="F91" s="10"/>
      <c r="G91" s="27"/>
      <c r="H91" s="26"/>
      <c r="I91" s="26"/>
      <c r="J91" s="10"/>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row>
    <row r="92" spans="1:58" ht="22.5" customHeight="1">
      <c r="A92" s="8"/>
      <c r="B92" s="8"/>
      <c r="C92" s="39"/>
      <c r="D92" s="8" t="s">
        <v>81</v>
      </c>
      <c r="E92" s="8"/>
      <c r="F92" s="10"/>
      <c r="G92" s="27"/>
      <c r="H92" s="26"/>
      <c r="I92" s="26"/>
      <c r="J92" s="10"/>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row>
    <row r="93" spans="1:58" ht="22.5" customHeight="1">
      <c r="A93" s="8"/>
      <c r="B93" s="8" t="b">
        <v>1</v>
      </c>
      <c r="C93" s="39"/>
      <c r="D93" s="8"/>
      <c r="E93" s="8" t="s">
        <v>82</v>
      </c>
      <c r="F93" s="23">
        <v>1</v>
      </c>
      <c r="G93" s="24">
        <f ca="1">IF(B93=TRUE,MAX(J$24:J92),E$2)</f>
        <v>45718</v>
      </c>
      <c r="H93" s="25">
        <v>45719</v>
      </c>
      <c r="I93" s="26">
        <f ca="1">IF(B93=TRUE,SUMPRODUCT(--(WEEKDAY(ROW(INDIRECT(G93&amp;":"&amp;H93)), 2) &gt; 5)),0)</f>
        <v>1</v>
      </c>
      <c r="J93" s="27">
        <f ca="1">IF(B93=TRUE, H93+I93, G93)</f>
        <v>45720</v>
      </c>
      <c r="K93" s="28" t="b">
        <f t="shared" ref="K93:AB93" ca="1" si="76">IF($B93=TRUE,OR(AND($G93&lt;L$2,$G93&gt;=K$2),AND($G93&lt;K$2,$J93&gt;=K$2)),FALSE)</f>
        <v>0</v>
      </c>
      <c r="L93" s="28" t="b">
        <f t="shared" ca="1" si="76"/>
        <v>0</v>
      </c>
      <c r="M93" s="28" t="b">
        <f t="shared" ca="1" si="76"/>
        <v>0</v>
      </c>
      <c r="N93" s="28" t="b">
        <f t="shared" ca="1" si="76"/>
        <v>0</v>
      </c>
      <c r="O93" s="28" t="b">
        <f t="shared" ca="1" si="76"/>
        <v>0</v>
      </c>
      <c r="P93" s="28" t="b">
        <f t="shared" ca="1" si="76"/>
        <v>0</v>
      </c>
      <c r="Q93" s="28" t="b">
        <f t="shared" ca="1" si="76"/>
        <v>0</v>
      </c>
      <c r="R93" s="28" t="b">
        <f t="shared" ca="1" si="76"/>
        <v>0</v>
      </c>
      <c r="S93" s="28" t="b">
        <f t="shared" ca="1" si="76"/>
        <v>0</v>
      </c>
      <c r="T93" s="28" t="b">
        <f t="shared" ca="1" si="76"/>
        <v>0</v>
      </c>
      <c r="U93" s="28" t="b">
        <f t="shared" ca="1" si="76"/>
        <v>0</v>
      </c>
      <c r="V93" s="28" t="b">
        <f t="shared" ca="1" si="76"/>
        <v>0</v>
      </c>
      <c r="W93" s="28" t="b">
        <f t="shared" ca="1" si="76"/>
        <v>0</v>
      </c>
      <c r="X93" s="28" t="b">
        <f t="shared" ca="1" si="76"/>
        <v>0</v>
      </c>
      <c r="Y93" s="28" t="b">
        <f t="shared" ca="1" si="76"/>
        <v>0</v>
      </c>
      <c r="Z93" s="28" t="b">
        <f t="shared" ca="1" si="76"/>
        <v>0</v>
      </c>
      <c r="AA93" s="28" t="b">
        <f t="shared" ca="1" si="76"/>
        <v>0</v>
      </c>
      <c r="AB93" s="28" t="b">
        <f t="shared" ca="1" si="76"/>
        <v>1</v>
      </c>
      <c r="AC93" s="28" t="b">
        <f t="shared" ref="AC93:AQ93" ca="1" si="77">IF($B93=TRUE,OR(AND($G93&lt;BG$2,$G93&gt;=AC$2),AND($G93&lt;AC$2,$J93&gt;=AC$2)),FALSE)</f>
        <v>0</v>
      </c>
      <c r="AD93" s="28" t="b">
        <f t="shared" ca="1" si="77"/>
        <v>0</v>
      </c>
      <c r="AE93" s="28" t="b">
        <f t="shared" ca="1" si="77"/>
        <v>0</v>
      </c>
      <c r="AF93" s="28" t="b">
        <f t="shared" ca="1" si="77"/>
        <v>0</v>
      </c>
      <c r="AG93" s="28" t="b">
        <f t="shared" ca="1" si="77"/>
        <v>0</v>
      </c>
      <c r="AH93" s="28" t="b">
        <f t="shared" ca="1" si="77"/>
        <v>0</v>
      </c>
      <c r="AI93" s="28" t="b">
        <f t="shared" ca="1" si="77"/>
        <v>0</v>
      </c>
      <c r="AJ93" s="28" t="b">
        <f t="shared" ca="1" si="77"/>
        <v>0</v>
      </c>
      <c r="AK93" s="28" t="b">
        <f t="shared" ca="1" si="77"/>
        <v>0</v>
      </c>
      <c r="AL93" s="28" t="b">
        <f t="shared" ca="1" si="77"/>
        <v>0</v>
      </c>
      <c r="AM93" s="28" t="b">
        <f t="shared" ca="1" si="77"/>
        <v>0</v>
      </c>
      <c r="AN93" s="28" t="b">
        <f t="shared" ca="1" si="77"/>
        <v>0</v>
      </c>
      <c r="AO93" s="28" t="b">
        <f t="shared" ca="1" si="77"/>
        <v>0</v>
      </c>
      <c r="AP93" s="28" t="b">
        <f t="shared" ca="1" si="77"/>
        <v>0</v>
      </c>
      <c r="AQ93" s="28" t="b">
        <f t="shared" ca="1" si="77"/>
        <v>0</v>
      </c>
      <c r="AR93" s="28"/>
      <c r="AS93" s="28"/>
      <c r="AT93" s="28"/>
      <c r="AU93" s="28"/>
      <c r="AV93" s="28"/>
      <c r="AW93" s="28"/>
      <c r="AX93" s="28"/>
      <c r="AY93" s="28"/>
      <c r="AZ93" s="28"/>
      <c r="BA93" s="28"/>
      <c r="BB93" s="28"/>
      <c r="BC93" s="28"/>
      <c r="BD93" s="28"/>
      <c r="BE93" s="28"/>
      <c r="BF93" s="28"/>
    </row>
    <row r="94" spans="1:58" ht="22.5" customHeight="1">
      <c r="A94" s="8"/>
      <c r="B94" s="8"/>
      <c r="C94" s="39"/>
      <c r="D94" s="8"/>
      <c r="E94" s="8"/>
      <c r="F94" s="10"/>
      <c r="G94" s="27"/>
      <c r="H94" s="26"/>
      <c r="I94" s="26"/>
      <c r="J94" s="10"/>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row>
    <row r="95" spans="1:58" ht="22.5" customHeight="1">
      <c r="A95" s="8"/>
      <c r="B95" s="8"/>
      <c r="C95" s="39"/>
      <c r="D95" s="8" t="s">
        <v>0</v>
      </c>
      <c r="E95" s="8"/>
      <c r="F95" s="10"/>
      <c r="G95" s="10"/>
      <c r="H95" s="10"/>
      <c r="I95" s="10"/>
      <c r="J95" s="10"/>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row>
    <row r="96" spans="1:58" ht="22.5" customHeight="1">
      <c r="A96" s="8"/>
      <c r="B96" s="8" t="b">
        <v>1</v>
      </c>
      <c r="C96" s="39"/>
      <c r="D96" s="8"/>
      <c r="E96" s="8" t="s">
        <v>83</v>
      </c>
      <c r="F96" s="23">
        <v>5</v>
      </c>
      <c r="G96" s="24">
        <f t="shared" ref="G96:G97" ca="1" si="78">IF(B96=TRUE,MAX(J$24:J95),E$2)</f>
        <v>45720</v>
      </c>
      <c r="H96" s="25">
        <v>45725</v>
      </c>
      <c r="I96" s="26">
        <f t="shared" ref="I96:I97" ca="1" si="79">IF(B96=TRUE,SUMPRODUCT(--(WEEKDAY(ROW(INDIRECT(G96&amp;":"&amp;H96)), 2) &gt; 5)),0)</f>
        <v>2</v>
      </c>
      <c r="J96" s="27">
        <f t="shared" ref="J96:J97" ca="1" si="80">IF(B96=TRUE, H96+I96, G96)</f>
        <v>45727</v>
      </c>
      <c r="K96" s="28" t="b">
        <f t="shared" ref="K96:AB96" ca="1" si="81">IF($B96=TRUE,OR(AND($G96&lt;L$2,$G96&gt;=K$2),AND($G96&lt;K$2,$J96&gt;=K$2)),FALSE)</f>
        <v>0</v>
      </c>
      <c r="L96" s="28" t="b">
        <f t="shared" ca="1" si="81"/>
        <v>0</v>
      </c>
      <c r="M96" s="28" t="b">
        <f t="shared" ca="1" si="81"/>
        <v>0</v>
      </c>
      <c r="N96" s="28" t="b">
        <f t="shared" ca="1" si="81"/>
        <v>0</v>
      </c>
      <c r="O96" s="28" t="b">
        <f t="shared" ca="1" si="81"/>
        <v>0</v>
      </c>
      <c r="P96" s="28" t="b">
        <f t="shared" ca="1" si="81"/>
        <v>0</v>
      </c>
      <c r="Q96" s="28" t="b">
        <f t="shared" ca="1" si="81"/>
        <v>0</v>
      </c>
      <c r="R96" s="28" t="b">
        <f t="shared" ca="1" si="81"/>
        <v>0</v>
      </c>
      <c r="S96" s="28" t="b">
        <f t="shared" ca="1" si="81"/>
        <v>0</v>
      </c>
      <c r="T96" s="28" t="b">
        <f t="shared" ca="1" si="81"/>
        <v>0</v>
      </c>
      <c r="U96" s="28" t="b">
        <f t="shared" ca="1" si="81"/>
        <v>0</v>
      </c>
      <c r="V96" s="28" t="b">
        <f t="shared" ca="1" si="81"/>
        <v>0</v>
      </c>
      <c r="W96" s="28" t="b">
        <f t="shared" ca="1" si="81"/>
        <v>0</v>
      </c>
      <c r="X96" s="28" t="b">
        <f t="shared" ca="1" si="81"/>
        <v>0</v>
      </c>
      <c r="Y96" s="28" t="b">
        <f t="shared" ca="1" si="81"/>
        <v>0</v>
      </c>
      <c r="Z96" s="28" t="b">
        <f t="shared" ca="1" si="81"/>
        <v>0</v>
      </c>
      <c r="AA96" s="28" t="b">
        <f t="shared" ca="1" si="81"/>
        <v>0</v>
      </c>
      <c r="AB96" s="28" t="b">
        <f t="shared" ca="1" si="81"/>
        <v>1</v>
      </c>
      <c r="AC96" s="28" t="b">
        <f t="shared" ref="AC96:AQ96" ca="1" si="82">IF($B96=TRUE,OR(AND($G96&lt;BG$2,$G96&gt;=AC$2),AND($G96&lt;AC$2,$J96&gt;=AC$2)),FALSE)</f>
        <v>1</v>
      </c>
      <c r="AD96" s="28" t="b">
        <f t="shared" ca="1" si="82"/>
        <v>0</v>
      </c>
      <c r="AE96" s="28" t="b">
        <f t="shared" ca="1" si="82"/>
        <v>0</v>
      </c>
      <c r="AF96" s="28" t="b">
        <f t="shared" ca="1" si="82"/>
        <v>0</v>
      </c>
      <c r="AG96" s="28" t="b">
        <f t="shared" ca="1" si="82"/>
        <v>0</v>
      </c>
      <c r="AH96" s="28" t="b">
        <f t="shared" ca="1" si="82"/>
        <v>0</v>
      </c>
      <c r="AI96" s="28" t="b">
        <f t="shared" ca="1" si="82"/>
        <v>0</v>
      </c>
      <c r="AJ96" s="28" t="b">
        <f t="shared" ca="1" si="82"/>
        <v>0</v>
      </c>
      <c r="AK96" s="28" t="b">
        <f t="shared" ca="1" si="82"/>
        <v>0</v>
      </c>
      <c r="AL96" s="28" t="b">
        <f t="shared" ca="1" si="82"/>
        <v>0</v>
      </c>
      <c r="AM96" s="28" t="b">
        <f t="shared" ca="1" si="82"/>
        <v>0</v>
      </c>
      <c r="AN96" s="28" t="b">
        <f t="shared" ca="1" si="82"/>
        <v>0</v>
      </c>
      <c r="AO96" s="28" t="b">
        <f t="shared" ca="1" si="82"/>
        <v>0</v>
      </c>
      <c r="AP96" s="28" t="b">
        <f t="shared" ca="1" si="82"/>
        <v>0</v>
      </c>
      <c r="AQ96" s="28" t="b">
        <f t="shared" ca="1" si="82"/>
        <v>0</v>
      </c>
      <c r="AR96" s="28"/>
      <c r="AS96" s="28"/>
      <c r="AT96" s="28"/>
      <c r="AU96" s="28"/>
      <c r="AV96" s="28"/>
      <c r="AW96" s="28"/>
      <c r="AX96" s="28"/>
      <c r="AY96" s="28"/>
      <c r="AZ96" s="28"/>
      <c r="BA96" s="28"/>
      <c r="BB96" s="28"/>
      <c r="BC96" s="28"/>
      <c r="BD96" s="28"/>
      <c r="BE96" s="28"/>
      <c r="BF96" s="28"/>
    </row>
    <row r="97" spans="1:58" ht="22.5" customHeight="1">
      <c r="A97" s="8"/>
      <c r="B97" s="8" t="b">
        <v>1</v>
      </c>
      <c r="C97" s="39"/>
      <c r="D97" s="8"/>
      <c r="E97" s="8" t="s">
        <v>84</v>
      </c>
      <c r="F97" s="23">
        <v>5</v>
      </c>
      <c r="G97" s="24">
        <f t="shared" ca="1" si="78"/>
        <v>45727</v>
      </c>
      <c r="H97" s="25">
        <v>45732</v>
      </c>
      <c r="I97" s="26">
        <f t="shared" ca="1" si="79"/>
        <v>2</v>
      </c>
      <c r="J97" s="27">
        <f t="shared" ca="1" si="80"/>
        <v>45734</v>
      </c>
      <c r="K97" s="28" t="b">
        <f t="shared" ref="K97:AB97" ca="1" si="83">IF($B97=TRUE,OR(AND($G97&lt;L$2,$G97&gt;=K$2),AND($G97&lt;K$2,$J97&gt;=K$2)),FALSE)</f>
        <v>0</v>
      </c>
      <c r="L97" s="28" t="b">
        <f t="shared" ca="1" si="83"/>
        <v>0</v>
      </c>
      <c r="M97" s="28" t="b">
        <f t="shared" ca="1" si="83"/>
        <v>0</v>
      </c>
      <c r="N97" s="28" t="b">
        <f t="shared" ca="1" si="83"/>
        <v>0</v>
      </c>
      <c r="O97" s="28" t="b">
        <f t="shared" ca="1" si="83"/>
        <v>0</v>
      </c>
      <c r="P97" s="28" t="b">
        <f t="shared" ca="1" si="83"/>
        <v>0</v>
      </c>
      <c r="Q97" s="28" t="b">
        <f t="shared" ca="1" si="83"/>
        <v>0</v>
      </c>
      <c r="R97" s="28" t="b">
        <f t="shared" ca="1" si="83"/>
        <v>0</v>
      </c>
      <c r="S97" s="28" t="b">
        <f t="shared" ca="1" si="83"/>
        <v>0</v>
      </c>
      <c r="T97" s="28" t="b">
        <f t="shared" ca="1" si="83"/>
        <v>0</v>
      </c>
      <c r="U97" s="28" t="b">
        <f t="shared" ca="1" si="83"/>
        <v>0</v>
      </c>
      <c r="V97" s="28" t="b">
        <f t="shared" ca="1" si="83"/>
        <v>0</v>
      </c>
      <c r="W97" s="28" t="b">
        <f t="shared" ca="1" si="83"/>
        <v>0</v>
      </c>
      <c r="X97" s="28" t="b">
        <f t="shared" ca="1" si="83"/>
        <v>0</v>
      </c>
      <c r="Y97" s="28" t="b">
        <f t="shared" ca="1" si="83"/>
        <v>0</v>
      </c>
      <c r="Z97" s="28" t="b">
        <f t="shared" ca="1" si="83"/>
        <v>0</v>
      </c>
      <c r="AA97" s="28" t="b">
        <f t="shared" ca="1" si="83"/>
        <v>0</v>
      </c>
      <c r="AB97" s="28" t="b">
        <f t="shared" ca="1" si="83"/>
        <v>0</v>
      </c>
      <c r="AC97" s="28" t="b">
        <f t="shared" ref="AC97:AQ97" ca="1" si="84">IF($B97=TRUE,OR(AND($G97&lt;BG$2,$G97&gt;=AC$2),AND($G97&lt;AC$2,$J97&gt;=AC$2)),FALSE)</f>
        <v>0</v>
      </c>
      <c r="AD97" s="28" t="b">
        <f t="shared" ca="1" si="84"/>
        <v>1</v>
      </c>
      <c r="AE97" s="28" t="b">
        <f t="shared" ca="1" si="84"/>
        <v>0</v>
      </c>
      <c r="AF97" s="28" t="b">
        <f t="shared" ca="1" si="84"/>
        <v>0</v>
      </c>
      <c r="AG97" s="28" t="b">
        <f t="shared" ca="1" si="84"/>
        <v>0</v>
      </c>
      <c r="AH97" s="28" t="b">
        <f t="shared" ca="1" si="84"/>
        <v>0</v>
      </c>
      <c r="AI97" s="28" t="b">
        <f t="shared" ca="1" si="84"/>
        <v>0</v>
      </c>
      <c r="AJ97" s="28" t="b">
        <f t="shared" ca="1" si="84"/>
        <v>0</v>
      </c>
      <c r="AK97" s="28" t="b">
        <f t="shared" ca="1" si="84"/>
        <v>0</v>
      </c>
      <c r="AL97" s="28" t="b">
        <f t="shared" ca="1" si="84"/>
        <v>0</v>
      </c>
      <c r="AM97" s="28" t="b">
        <f t="shared" ca="1" si="84"/>
        <v>0</v>
      </c>
      <c r="AN97" s="28" t="b">
        <f t="shared" ca="1" si="84"/>
        <v>0</v>
      </c>
      <c r="AO97" s="28" t="b">
        <f t="shared" ca="1" si="84"/>
        <v>0</v>
      </c>
      <c r="AP97" s="28" t="b">
        <f t="shared" ca="1" si="84"/>
        <v>0</v>
      </c>
      <c r="AQ97" s="28" t="b">
        <f t="shared" ca="1" si="84"/>
        <v>0</v>
      </c>
      <c r="AR97" s="8"/>
      <c r="AS97" s="8"/>
      <c r="AT97" s="8"/>
      <c r="AU97" s="8"/>
      <c r="AV97" s="8"/>
      <c r="AW97" s="8"/>
      <c r="AX97" s="8"/>
      <c r="AY97" s="8"/>
      <c r="AZ97" s="8"/>
      <c r="BA97" s="8"/>
      <c r="BB97" s="8"/>
      <c r="BC97" s="8"/>
      <c r="BD97" s="8"/>
      <c r="BE97" s="8"/>
      <c r="BF97" s="8"/>
    </row>
    <row r="98" spans="1:58" ht="22.5" customHeight="1">
      <c r="A98" s="8"/>
      <c r="B98" s="8"/>
      <c r="C98" s="39"/>
      <c r="D98" s="8"/>
      <c r="E98" s="8"/>
      <c r="F98" s="10"/>
      <c r="G98" s="10"/>
      <c r="H98" s="10"/>
      <c r="I98" s="10"/>
      <c r="J98" s="10"/>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row>
    <row r="99" spans="1:58" ht="22.5" customHeight="1">
      <c r="A99" s="8"/>
      <c r="B99" s="8"/>
      <c r="C99" s="39"/>
      <c r="D99" s="8" t="s">
        <v>1</v>
      </c>
      <c r="E99" s="8"/>
      <c r="F99" s="10"/>
      <c r="G99" s="10"/>
      <c r="H99" s="10"/>
      <c r="I99" s="10"/>
      <c r="J99" s="10"/>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row>
    <row r="100" spans="1:58" ht="22.5" customHeight="1">
      <c r="A100" s="8"/>
      <c r="B100" s="8" t="b">
        <v>1</v>
      </c>
      <c r="C100" s="39"/>
      <c r="D100" s="8"/>
      <c r="E100" s="8" t="s">
        <v>85</v>
      </c>
      <c r="F100" s="23">
        <v>5</v>
      </c>
      <c r="G100" s="24">
        <f ca="1">IF(B100=TRUE,MAX(J$24:J99),E$2)</f>
        <v>45734</v>
      </c>
      <c r="H100" s="25">
        <v>45739</v>
      </c>
      <c r="I100" s="26">
        <f ca="1">IF(B100=TRUE,SUMPRODUCT(--(WEEKDAY(ROW(INDIRECT(G100&amp;":"&amp;H100)), 2) &gt; 5)),0)</f>
        <v>2</v>
      </c>
      <c r="J100" s="27">
        <f ca="1">IF(B100=TRUE, H100+I100, G100)</f>
        <v>45741</v>
      </c>
      <c r="K100" s="28" t="b">
        <f t="shared" ref="K100:AB100" ca="1" si="85">IF($B100=TRUE,OR(AND($G100&lt;L$2,$G100&gt;=K$2),AND($G100&lt;K$2,$J100&gt;=K$2)),FALSE)</f>
        <v>0</v>
      </c>
      <c r="L100" s="28" t="b">
        <f t="shared" ca="1" si="85"/>
        <v>0</v>
      </c>
      <c r="M100" s="28" t="b">
        <f t="shared" ca="1" si="85"/>
        <v>0</v>
      </c>
      <c r="N100" s="28" t="b">
        <f t="shared" ca="1" si="85"/>
        <v>0</v>
      </c>
      <c r="O100" s="28" t="b">
        <f t="shared" ca="1" si="85"/>
        <v>0</v>
      </c>
      <c r="P100" s="28" t="b">
        <f t="shared" ca="1" si="85"/>
        <v>0</v>
      </c>
      <c r="Q100" s="28" t="b">
        <f t="shared" ca="1" si="85"/>
        <v>0</v>
      </c>
      <c r="R100" s="28" t="b">
        <f t="shared" ca="1" si="85"/>
        <v>0</v>
      </c>
      <c r="S100" s="28" t="b">
        <f t="shared" ca="1" si="85"/>
        <v>0</v>
      </c>
      <c r="T100" s="28" t="b">
        <f t="shared" ca="1" si="85"/>
        <v>0</v>
      </c>
      <c r="U100" s="28" t="b">
        <f t="shared" ca="1" si="85"/>
        <v>0</v>
      </c>
      <c r="V100" s="28" t="b">
        <f t="shared" ca="1" si="85"/>
        <v>0</v>
      </c>
      <c r="W100" s="28" t="b">
        <f t="shared" ca="1" si="85"/>
        <v>0</v>
      </c>
      <c r="X100" s="28" t="b">
        <f t="shared" ca="1" si="85"/>
        <v>0</v>
      </c>
      <c r="Y100" s="28" t="b">
        <f t="shared" ca="1" si="85"/>
        <v>0</v>
      </c>
      <c r="Z100" s="28" t="b">
        <f t="shared" ca="1" si="85"/>
        <v>0</v>
      </c>
      <c r="AA100" s="28" t="b">
        <f t="shared" ca="1" si="85"/>
        <v>0</v>
      </c>
      <c r="AB100" s="28" t="b">
        <f t="shared" ca="1" si="85"/>
        <v>0</v>
      </c>
      <c r="AC100" s="28" t="b">
        <f t="shared" ref="AC100:AQ100" ca="1" si="86">IF($B100=TRUE,OR(AND($G100&lt;BG$2,$G100&gt;=AC$2),AND($G100&lt;AC$2,$J100&gt;=AC$2)),FALSE)</f>
        <v>0</v>
      </c>
      <c r="AD100" s="28" t="b">
        <f t="shared" ca="1" si="86"/>
        <v>0</v>
      </c>
      <c r="AE100" s="28" t="b">
        <f t="shared" ca="1" si="86"/>
        <v>1</v>
      </c>
      <c r="AF100" s="28" t="b">
        <f t="shared" ca="1" si="86"/>
        <v>0</v>
      </c>
      <c r="AG100" s="28" t="b">
        <f t="shared" ca="1" si="86"/>
        <v>0</v>
      </c>
      <c r="AH100" s="28" t="b">
        <f t="shared" ca="1" si="86"/>
        <v>0</v>
      </c>
      <c r="AI100" s="28" t="b">
        <f t="shared" ca="1" si="86"/>
        <v>0</v>
      </c>
      <c r="AJ100" s="28" t="b">
        <f t="shared" ca="1" si="86"/>
        <v>0</v>
      </c>
      <c r="AK100" s="28" t="b">
        <f t="shared" ca="1" si="86"/>
        <v>0</v>
      </c>
      <c r="AL100" s="28" t="b">
        <f t="shared" ca="1" si="86"/>
        <v>0</v>
      </c>
      <c r="AM100" s="28" t="b">
        <f t="shared" ca="1" si="86"/>
        <v>0</v>
      </c>
      <c r="AN100" s="28" t="b">
        <f t="shared" ca="1" si="86"/>
        <v>0</v>
      </c>
      <c r="AO100" s="28" t="b">
        <f t="shared" ca="1" si="86"/>
        <v>0</v>
      </c>
      <c r="AP100" s="28" t="b">
        <f t="shared" ca="1" si="86"/>
        <v>0</v>
      </c>
      <c r="AQ100" s="28" t="b">
        <f t="shared" ca="1" si="86"/>
        <v>0</v>
      </c>
      <c r="AR100" s="28"/>
      <c r="AS100" s="28"/>
      <c r="AT100" s="28"/>
      <c r="AU100" s="28"/>
      <c r="AV100" s="28"/>
      <c r="AW100" s="28"/>
      <c r="AX100" s="28"/>
      <c r="AY100" s="28"/>
      <c r="AZ100" s="28"/>
      <c r="BA100" s="28"/>
      <c r="BB100" s="28"/>
      <c r="BC100" s="28"/>
      <c r="BD100" s="28"/>
      <c r="BE100" s="28"/>
      <c r="BF100" s="28"/>
    </row>
    <row r="101" spans="1:58" ht="22.5" customHeight="1">
      <c r="A101" s="8"/>
      <c r="B101" s="21"/>
      <c r="C101" s="39"/>
      <c r="D101" s="8"/>
      <c r="E101" s="8"/>
      <c r="F101" s="10"/>
      <c r="G101" s="10"/>
      <c r="H101" s="10"/>
      <c r="I101" s="10"/>
      <c r="J101" s="10"/>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row>
    <row r="102" spans="1:58" ht="22.5" customHeight="1">
      <c r="A102" s="8"/>
      <c r="B102" s="21"/>
      <c r="C102" s="39"/>
      <c r="D102" s="8"/>
      <c r="E102" s="8"/>
      <c r="F102" s="10"/>
      <c r="G102" s="10"/>
      <c r="H102" s="10"/>
      <c r="I102" s="10"/>
      <c r="J102" s="10"/>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row>
    <row r="103" spans="1:58" ht="22.5" customHeight="1">
      <c r="A103" s="8"/>
      <c r="B103" s="21" t="s">
        <v>86</v>
      </c>
      <c r="C103" s="39"/>
      <c r="D103" s="8"/>
      <c r="E103" s="8"/>
      <c r="F103" s="10"/>
      <c r="G103" s="10"/>
      <c r="H103" s="10"/>
      <c r="I103" s="10"/>
      <c r="J103" s="10"/>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row>
    <row r="104" spans="1:58" ht="22.5" customHeight="1">
      <c r="A104" s="8"/>
      <c r="B104" s="8"/>
      <c r="C104" s="39"/>
      <c r="D104" s="8"/>
      <c r="E104" s="43"/>
      <c r="F104" s="10"/>
      <c r="G104" s="10"/>
      <c r="H104" s="10"/>
      <c r="I104" s="10"/>
      <c r="J104" s="10"/>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row>
    <row r="105" spans="1:58" ht="22.5" customHeight="1">
      <c r="A105" s="8"/>
      <c r="B105" s="8"/>
      <c r="C105" s="39" t="s">
        <v>87</v>
      </c>
      <c r="D105" s="8"/>
      <c r="E105" s="8"/>
      <c r="F105" s="10"/>
      <c r="G105" s="10"/>
      <c r="H105" s="10"/>
      <c r="I105" s="10"/>
      <c r="J105" s="10"/>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row>
    <row r="106" spans="1:58" ht="22.5" customHeight="1">
      <c r="A106" s="8"/>
      <c r="B106" s="8"/>
      <c r="C106" s="8"/>
      <c r="D106" s="8"/>
      <c r="E106" s="8"/>
      <c r="F106" s="10"/>
      <c r="G106" s="10"/>
      <c r="H106" s="10"/>
      <c r="I106" s="10"/>
      <c r="J106" s="10"/>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row>
    <row r="107" spans="1:58" ht="22.5" customHeight="1">
      <c r="A107" s="8"/>
      <c r="B107" s="8"/>
      <c r="C107" s="8"/>
      <c r="D107" s="8" t="s">
        <v>88</v>
      </c>
      <c r="E107" s="8"/>
      <c r="F107" s="10"/>
      <c r="G107" s="10"/>
      <c r="H107" s="10"/>
      <c r="I107" s="10"/>
      <c r="J107" s="10"/>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row>
    <row r="108" spans="1:58" ht="22.5" customHeight="1">
      <c r="A108" s="8"/>
      <c r="B108" s="8" t="b">
        <v>1</v>
      </c>
      <c r="C108" s="8"/>
      <c r="D108" s="8"/>
      <c r="E108" s="8" t="s">
        <v>89</v>
      </c>
      <c r="F108" s="23">
        <v>3</v>
      </c>
      <c r="G108" s="24">
        <f t="shared" ref="G108:G111" ca="1" si="87">IF(B108=TRUE,MAX(J$24:J107),E$2)</f>
        <v>45741</v>
      </c>
      <c r="H108" s="25">
        <v>45744</v>
      </c>
      <c r="I108" s="26">
        <f t="shared" ref="I108:I111" ca="1" si="88">IF(B108=TRUE,SUMPRODUCT(--(WEEKDAY(ROW(INDIRECT(G108&amp;":"&amp;H108)), 2) &gt; 5)),0)</f>
        <v>0</v>
      </c>
      <c r="J108" s="27">
        <f t="shared" ref="J108:J111" ca="1" si="89">IF(B108=TRUE, H108+I108, G108)</f>
        <v>45744</v>
      </c>
      <c r="K108" s="28" t="b">
        <f t="shared" ref="K108:AB108" ca="1" si="90">IF($B108=TRUE,OR(AND($G108&lt;L$2,$G108&gt;=K$2),AND($G108&lt;K$2,$J108&gt;=K$2)),FALSE)</f>
        <v>0</v>
      </c>
      <c r="L108" s="28" t="b">
        <f t="shared" ca="1" si="90"/>
        <v>0</v>
      </c>
      <c r="M108" s="28" t="b">
        <f t="shared" ca="1" si="90"/>
        <v>0</v>
      </c>
      <c r="N108" s="28" t="b">
        <f t="shared" ca="1" si="90"/>
        <v>0</v>
      </c>
      <c r="O108" s="28" t="b">
        <f t="shared" ca="1" si="90"/>
        <v>0</v>
      </c>
      <c r="P108" s="28" t="b">
        <f t="shared" ca="1" si="90"/>
        <v>0</v>
      </c>
      <c r="Q108" s="28" t="b">
        <f t="shared" ca="1" si="90"/>
        <v>0</v>
      </c>
      <c r="R108" s="28" t="b">
        <f t="shared" ca="1" si="90"/>
        <v>0</v>
      </c>
      <c r="S108" s="28" t="b">
        <f t="shared" ca="1" si="90"/>
        <v>0</v>
      </c>
      <c r="T108" s="28" t="b">
        <f t="shared" ca="1" si="90"/>
        <v>0</v>
      </c>
      <c r="U108" s="28" t="b">
        <f t="shared" ca="1" si="90"/>
        <v>0</v>
      </c>
      <c r="V108" s="28" t="b">
        <f t="shared" ca="1" si="90"/>
        <v>0</v>
      </c>
      <c r="W108" s="28" t="b">
        <f t="shared" ca="1" si="90"/>
        <v>0</v>
      </c>
      <c r="X108" s="28" t="b">
        <f t="shared" ca="1" si="90"/>
        <v>0</v>
      </c>
      <c r="Y108" s="28" t="b">
        <f t="shared" ca="1" si="90"/>
        <v>0</v>
      </c>
      <c r="Z108" s="28" t="b">
        <f t="shared" ca="1" si="90"/>
        <v>0</v>
      </c>
      <c r="AA108" s="28" t="b">
        <f t="shared" ca="1" si="90"/>
        <v>0</v>
      </c>
      <c r="AB108" s="28" t="b">
        <f t="shared" ca="1" si="90"/>
        <v>0</v>
      </c>
      <c r="AC108" s="28" t="b">
        <f t="shared" ref="AC108:AQ108" ca="1" si="91">IF($B108=TRUE,OR(AND($G108&lt;BG$2,$G108&gt;=AC$2),AND($G108&lt;AC$2,$J108&gt;=AC$2)),FALSE)</f>
        <v>0</v>
      </c>
      <c r="AD108" s="28" t="b">
        <f t="shared" ca="1" si="91"/>
        <v>0</v>
      </c>
      <c r="AE108" s="28" t="b">
        <f t="shared" ca="1" si="91"/>
        <v>0</v>
      </c>
      <c r="AF108" s="28" t="b">
        <f t="shared" ca="1" si="91"/>
        <v>1</v>
      </c>
      <c r="AG108" s="28" t="b">
        <f t="shared" ca="1" si="91"/>
        <v>0</v>
      </c>
      <c r="AH108" s="28" t="b">
        <f t="shared" ca="1" si="91"/>
        <v>0</v>
      </c>
      <c r="AI108" s="28" t="b">
        <f t="shared" ca="1" si="91"/>
        <v>0</v>
      </c>
      <c r="AJ108" s="28" t="b">
        <f t="shared" ca="1" si="91"/>
        <v>0</v>
      </c>
      <c r="AK108" s="28" t="b">
        <f t="shared" ca="1" si="91"/>
        <v>0</v>
      </c>
      <c r="AL108" s="28" t="b">
        <f t="shared" ca="1" si="91"/>
        <v>0</v>
      </c>
      <c r="AM108" s="28" t="b">
        <f t="shared" ca="1" si="91"/>
        <v>0</v>
      </c>
      <c r="AN108" s="28" t="b">
        <f t="shared" ca="1" si="91"/>
        <v>0</v>
      </c>
      <c r="AO108" s="28" t="b">
        <f t="shared" ca="1" si="91"/>
        <v>0</v>
      </c>
      <c r="AP108" s="28" t="b">
        <f t="shared" ca="1" si="91"/>
        <v>0</v>
      </c>
      <c r="AQ108" s="28" t="b">
        <f t="shared" ca="1" si="91"/>
        <v>0</v>
      </c>
      <c r="AR108" s="28"/>
      <c r="AS108" s="28"/>
      <c r="AT108" s="28"/>
      <c r="AU108" s="28"/>
      <c r="AV108" s="28"/>
      <c r="AW108" s="28"/>
      <c r="AX108" s="28"/>
      <c r="AY108" s="28"/>
      <c r="AZ108" s="28"/>
      <c r="BA108" s="28"/>
      <c r="BB108" s="28"/>
      <c r="BC108" s="28"/>
      <c r="BD108" s="28"/>
      <c r="BE108" s="28"/>
      <c r="BF108" s="28"/>
    </row>
    <row r="109" spans="1:58" ht="22.5" customHeight="1">
      <c r="A109" s="8"/>
      <c r="B109" s="8" t="b">
        <v>1</v>
      </c>
      <c r="C109" s="8"/>
      <c r="D109" s="8"/>
      <c r="E109" s="8" t="s">
        <v>90</v>
      </c>
      <c r="F109" s="23">
        <v>5</v>
      </c>
      <c r="G109" s="24">
        <f t="shared" ca="1" si="87"/>
        <v>45744</v>
      </c>
      <c r="H109" s="25">
        <v>45749</v>
      </c>
      <c r="I109" s="26">
        <f t="shared" ca="1" si="88"/>
        <v>2</v>
      </c>
      <c r="J109" s="27">
        <f t="shared" ca="1" si="89"/>
        <v>45751</v>
      </c>
      <c r="K109" s="28" t="b">
        <f t="shared" ref="K109:AB109" ca="1" si="92">IF($B109=TRUE,OR(AND($G109&lt;L$2,$G109&gt;=K$2),AND($G109&lt;K$2,$J109&gt;=K$2)),FALSE)</f>
        <v>0</v>
      </c>
      <c r="L109" s="28" t="b">
        <f t="shared" ca="1" si="92"/>
        <v>0</v>
      </c>
      <c r="M109" s="28" t="b">
        <f t="shared" ca="1" si="92"/>
        <v>0</v>
      </c>
      <c r="N109" s="28" t="b">
        <f t="shared" ca="1" si="92"/>
        <v>0</v>
      </c>
      <c r="O109" s="28" t="b">
        <f t="shared" ca="1" si="92"/>
        <v>0</v>
      </c>
      <c r="P109" s="28" t="b">
        <f t="shared" ca="1" si="92"/>
        <v>0</v>
      </c>
      <c r="Q109" s="28" t="b">
        <f t="shared" ca="1" si="92"/>
        <v>0</v>
      </c>
      <c r="R109" s="28" t="b">
        <f t="shared" ca="1" si="92"/>
        <v>0</v>
      </c>
      <c r="S109" s="28" t="b">
        <f t="shared" ca="1" si="92"/>
        <v>0</v>
      </c>
      <c r="T109" s="28" t="b">
        <f t="shared" ca="1" si="92"/>
        <v>0</v>
      </c>
      <c r="U109" s="28" t="b">
        <f t="shared" ca="1" si="92"/>
        <v>0</v>
      </c>
      <c r="V109" s="28" t="b">
        <f t="shared" ca="1" si="92"/>
        <v>0</v>
      </c>
      <c r="W109" s="28" t="b">
        <f t="shared" ca="1" si="92"/>
        <v>0</v>
      </c>
      <c r="X109" s="28" t="b">
        <f t="shared" ca="1" si="92"/>
        <v>0</v>
      </c>
      <c r="Y109" s="28" t="b">
        <f t="shared" ca="1" si="92"/>
        <v>0</v>
      </c>
      <c r="Z109" s="28" t="b">
        <f t="shared" ca="1" si="92"/>
        <v>0</v>
      </c>
      <c r="AA109" s="28" t="b">
        <f t="shared" ca="1" si="92"/>
        <v>0</v>
      </c>
      <c r="AB109" s="28" t="b">
        <f t="shared" ca="1" si="92"/>
        <v>0</v>
      </c>
      <c r="AC109" s="28" t="b">
        <f t="shared" ref="AC109:AQ109" ca="1" si="93">IF($B109=TRUE,OR(AND($G109&lt;BG$2,$G109&gt;=AC$2),AND($G109&lt;AC$2,$J109&gt;=AC$2)),FALSE)</f>
        <v>0</v>
      </c>
      <c r="AD109" s="28" t="b">
        <f t="shared" ca="1" si="93"/>
        <v>0</v>
      </c>
      <c r="AE109" s="28" t="b">
        <f t="shared" ca="1" si="93"/>
        <v>0</v>
      </c>
      <c r="AF109" s="28" t="b">
        <f t="shared" ca="1" si="93"/>
        <v>0</v>
      </c>
      <c r="AG109" s="28" t="b">
        <f t="shared" ca="1" si="93"/>
        <v>1</v>
      </c>
      <c r="AH109" s="28" t="b">
        <f t="shared" ca="1" si="93"/>
        <v>0</v>
      </c>
      <c r="AI109" s="28" t="b">
        <f t="shared" ca="1" si="93"/>
        <v>0</v>
      </c>
      <c r="AJ109" s="28" t="b">
        <f t="shared" ca="1" si="93"/>
        <v>0</v>
      </c>
      <c r="AK109" s="28" t="b">
        <f t="shared" ca="1" si="93"/>
        <v>0</v>
      </c>
      <c r="AL109" s="28" t="b">
        <f t="shared" ca="1" si="93"/>
        <v>0</v>
      </c>
      <c r="AM109" s="28" t="b">
        <f t="shared" ca="1" si="93"/>
        <v>0</v>
      </c>
      <c r="AN109" s="28" t="b">
        <f t="shared" ca="1" si="93"/>
        <v>0</v>
      </c>
      <c r="AO109" s="28" t="b">
        <f t="shared" ca="1" si="93"/>
        <v>0</v>
      </c>
      <c r="AP109" s="28" t="b">
        <f t="shared" ca="1" si="93"/>
        <v>0</v>
      </c>
      <c r="AQ109" s="28" t="b">
        <f t="shared" ca="1" si="93"/>
        <v>0</v>
      </c>
      <c r="AR109" s="28"/>
      <c r="AS109" s="28"/>
      <c r="AT109" s="28"/>
      <c r="AU109" s="28"/>
      <c r="AV109" s="28"/>
      <c r="AW109" s="28"/>
      <c r="AX109" s="28"/>
      <c r="AY109" s="28"/>
      <c r="AZ109" s="28"/>
      <c r="BA109" s="28"/>
      <c r="BB109" s="28"/>
      <c r="BC109" s="28"/>
      <c r="BD109" s="28"/>
      <c r="BE109" s="28"/>
      <c r="BF109" s="28"/>
    </row>
    <row r="110" spans="1:58" ht="22.5" customHeight="1">
      <c r="A110" s="8"/>
      <c r="B110" s="8" t="b">
        <v>1</v>
      </c>
      <c r="C110" s="8"/>
      <c r="D110" s="8"/>
      <c r="E110" s="8" t="s">
        <v>91</v>
      </c>
      <c r="F110" s="23">
        <v>5</v>
      </c>
      <c r="G110" s="24">
        <f t="shared" ca="1" si="87"/>
        <v>45751</v>
      </c>
      <c r="H110" s="25">
        <v>45756</v>
      </c>
      <c r="I110" s="26">
        <f t="shared" ca="1" si="88"/>
        <v>2</v>
      </c>
      <c r="J110" s="27">
        <f t="shared" ca="1" si="89"/>
        <v>45758</v>
      </c>
      <c r="K110" s="28" t="b">
        <f t="shared" ref="K110:AB110" ca="1" si="94">IF($B110=TRUE,OR(AND($G110&lt;L$2,$G110&gt;=K$2),AND($G110&lt;K$2,$J110&gt;=K$2)),FALSE)</f>
        <v>0</v>
      </c>
      <c r="L110" s="28" t="b">
        <f t="shared" ca="1" si="94"/>
        <v>0</v>
      </c>
      <c r="M110" s="28" t="b">
        <f t="shared" ca="1" si="94"/>
        <v>0</v>
      </c>
      <c r="N110" s="28" t="b">
        <f t="shared" ca="1" si="94"/>
        <v>0</v>
      </c>
      <c r="O110" s="28" t="b">
        <f t="shared" ca="1" si="94"/>
        <v>0</v>
      </c>
      <c r="P110" s="28" t="b">
        <f t="shared" ca="1" si="94"/>
        <v>0</v>
      </c>
      <c r="Q110" s="28" t="b">
        <f t="shared" ca="1" si="94"/>
        <v>0</v>
      </c>
      <c r="R110" s="28" t="b">
        <f t="shared" ca="1" si="94"/>
        <v>0</v>
      </c>
      <c r="S110" s="28" t="b">
        <f t="shared" ca="1" si="94"/>
        <v>0</v>
      </c>
      <c r="T110" s="28" t="b">
        <f t="shared" ca="1" si="94"/>
        <v>0</v>
      </c>
      <c r="U110" s="28" t="b">
        <f t="shared" ca="1" si="94"/>
        <v>0</v>
      </c>
      <c r="V110" s="28" t="b">
        <f t="shared" ca="1" si="94"/>
        <v>0</v>
      </c>
      <c r="W110" s="28" t="b">
        <f t="shared" ca="1" si="94"/>
        <v>0</v>
      </c>
      <c r="X110" s="28" t="b">
        <f t="shared" ca="1" si="94"/>
        <v>0</v>
      </c>
      <c r="Y110" s="28" t="b">
        <f t="shared" ca="1" si="94"/>
        <v>0</v>
      </c>
      <c r="Z110" s="28" t="b">
        <f t="shared" ca="1" si="94"/>
        <v>0</v>
      </c>
      <c r="AA110" s="28" t="b">
        <f t="shared" ca="1" si="94"/>
        <v>0</v>
      </c>
      <c r="AB110" s="28" t="b">
        <f t="shared" ca="1" si="94"/>
        <v>0</v>
      </c>
      <c r="AC110" s="28" t="b">
        <f t="shared" ref="AC110:AQ110" ca="1" si="95">IF($B110=TRUE,OR(AND($G110&lt;BG$2,$G110&gt;=AC$2),AND($G110&lt;AC$2,$J110&gt;=AC$2)),FALSE)</f>
        <v>0</v>
      </c>
      <c r="AD110" s="28" t="b">
        <f t="shared" ca="1" si="95"/>
        <v>0</v>
      </c>
      <c r="AE110" s="28" t="b">
        <f t="shared" ca="1" si="95"/>
        <v>0</v>
      </c>
      <c r="AF110" s="28" t="b">
        <f t="shared" ca="1" si="95"/>
        <v>0</v>
      </c>
      <c r="AG110" s="28" t="b">
        <f t="shared" ca="1" si="95"/>
        <v>0</v>
      </c>
      <c r="AH110" s="28" t="b">
        <f t="shared" ca="1" si="95"/>
        <v>1</v>
      </c>
      <c r="AI110" s="28" t="b">
        <f t="shared" ca="1" si="95"/>
        <v>0</v>
      </c>
      <c r="AJ110" s="28" t="b">
        <f t="shared" ca="1" si="95"/>
        <v>0</v>
      </c>
      <c r="AK110" s="28" t="b">
        <f t="shared" ca="1" si="95"/>
        <v>0</v>
      </c>
      <c r="AL110" s="28" t="b">
        <f t="shared" ca="1" si="95"/>
        <v>0</v>
      </c>
      <c r="AM110" s="28" t="b">
        <f t="shared" ca="1" si="95"/>
        <v>0</v>
      </c>
      <c r="AN110" s="28" t="b">
        <f t="shared" ca="1" si="95"/>
        <v>0</v>
      </c>
      <c r="AO110" s="28" t="b">
        <f t="shared" ca="1" si="95"/>
        <v>0</v>
      </c>
      <c r="AP110" s="28" t="b">
        <f t="shared" ca="1" si="95"/>
        <v>0</v>
      </c>
      <c r="AQ110" s="28" t="b">
        <f t="shared" ca="1" si="95"/>
        <v>0</v>
      </c>
      <c r="AR110" s="28"/>
      <c r="AS110" s="28"/>
      <c r="AT110" s="28"/>
      <c r="AU110" s="28"/>
      <c r="AV110" s="28"/>
      <c r="AW110" s="28"/>
      <c r="AX110" s="28"/>
      <c r="AY110" s="28"/>
      <c r="AZ110" s="28"/>
      <c r="BA110" s="28"/>
      <c r="BB110" s="28"/>
      <c r="BC110" s="28"/>
      <c r="BD110" s="28"/>
      <c r="BE110" s="28"/>
      <c r="BF110" s="28"/>
    </row>
    <row r="111" spans="1:58" ht="22.5" customHeight="1">
      <c r="A111" s="8"/>
      <c r="B111" s="8" t="b">
        <v>1</v>
      </c>
      <c r="C111" s="8"/>
      <c r="D111" s="8"/>
      <c r="E111" s="8" t="s">
        <v>92</v>
      </c>
      <c r="F111" s="23">
        <v>5</v>
      </c>
      <c r="G111" s="24">
        <f t="shared" ca="1" si="87"/>
        <v>45758</v>
      </c>
      <c r="H111" s="25">
        <v>45763</v>
      </c>
      <c r="I111" s="26">
        <f t="shared" ca="1" si="88"/>
        <v>2</v>
      </c>
      <c r="J111" s="27">
        <f t="shared" ca="1" si="89"/>
        <v>45765</v>
      </c>
      <c r="K111" s="28" t="b">
        <f t="shared" ref="K111:AB111" ca="1" si="96">IF($B111=TRUE,OR(AND($G111&lt;L$2,$G111&gt;=K$2),AND($G111&lt;K$2,$J111&gt;=K$2)),FALSE)</f>
        <v>0</v>
      </c>
      <c r="L111" s="28" t="b">
        <f t="shared" ca="1" si="96"/>
        <v>0</v>
      </c>
      <c r="M111" s="28" t="b">
        <f t="shared" ca="1" si="96"/>
        <v>0</v>
      </c>
      <c r="N111" s="28" t="b">
        <f t="shared" ca="1" si="96"/>
        <v>0</v>
      </c>
      <c r="O111" s="28" t="b">
        <f t="shared" ca="1" si="96"/>
        <v>0</v>
      </c>
      <c r="P111" s="28" t="b">
        <f t="shared" ca="1" si="96"/>
        <v>0</v>
      </c>
      <c r="Q111" s="28" t="b">
        <f t="shared" ca="1" si="96"/>
        <v>0</v>
      </c>
      <c r="R111" s="28" t="b">
        <f t="shared" ca="1" si="96"/>
        <v>0</v>
      </c>
      <c r="S111" s="28" t="b">
        <f t="shared" ca="1" si="96"/>
        <v>0</v>
      </c>
      <c r="T111" s="28" t="b">
        <f t="shared" ca="1" si="96"/>
        <v>0</v>
      </c>
      <c r="U111" s="28" t="b">
        <f t="shared" ca="1" si="96"/>
        <v>0</v>
      </c>
      <c r="V111" s="28" t="b">
        <f t="shared" ca="1" si="96"/>
        <v>0</v>
      </c>
      <c r="W111" s="28" t="b">
        <f t="shared" ca="1" si="96"/>
        <v>0</v>
      </c>
      <c r="X111" s="28" t="b">
        <f t="shared" ca="1" si="96"/>
        <v>0</v>
      </c>
      <c r="Y111" s="28" t="b">
        <f t="shared" ca="1" si="96"/>
        <v>0</v>
      </c>
      <c r="Z111" s="28" t="b">
        <f t="shared" ca="1" si="96"/>
        <v>0</v>
      </c>
      <c r="AA111" s="28" t="b">
        <f t="shared" ca="1" si="96"/>
        <v>0</v>
      </c>
      <c r="AB111" s="28" t="b">
        <f t="shared" ca="1" si="96"/>
        <v>0</v>
      </c>
      <c r="AC111" s="28" t="b">
        <f t="shared" ref="AC111:AQ111" ca="1" si="97">IF($B111=TRUE,OR(AND($G111&lt;BG$2,$G111&gt;=AC$2),AND($G111&lt;AC$2,$J111&gt;=AC$2)),FALSE)</f>
        <v>0</v>
      </c>
      <c r="AD111" s="28" t="b">
        <f t="shared" ca="1" si="97"/>
        <v>0</v>
      </c>
      <c r="AE111" s="28" t="b">
        <f t="shared" ca="1" si="97"/>
        <v>0</v>
      </c>
      <c r="AF111" s="28" t="b">
        <f t="shared" ca="1" si="97"/>
        <v>0</v>
      </c>
      <c r="AG111" s="28" t="b">
        <f t="shared" ca="1" si="97"/>
        <v>0</v>
      </c>
      <c r="AH111" s="28" t="b">
        <f t="shared" ca="1" si="97"/>
        <v>0</v>
      </c>
      <c r="AI111" s="28" t="b">
        <f t="shared" ca="1" si="97"/>
        <v>1</v>
      </c>
      <c r="AJ111" s="28" t="b">
        <f t="shared" ca="1" si="97"/>
        <v>0</v>
      </c>
      <c r="AK111" s="28" t="b">
        <f t="shared" ca="1" si="97"/>
        <v>0</v>
      </c>
      <c r="AL111" s="28" t="b">
        <f t="shared" ca="1" si="97"/>
        <v>0</v>
      </c>
      <c r="AM111" s="28" t="b">
        <f t="shared" ca="1" si="97"/>
        <v>0</v>
      </c>
      <c r="AN111" s="28" t="b">
        <f t="shared" ca="1" si="97"/>
        <v>0</v>
      </c>
      <c r="AO111" s="28" t="b">
        <f t="shared" ca="1" si="97"/>
        <v>0</v>
      </c>
      <c r="AP111" s="28" t="b">
        <f t="shared" ca="1" si="97"/>
        <v>0</v>
      </c>
      <c r="AQ111" s="28" t="b">
        <f t="shared" ca="1" si="97"/>
        <v>0</v>
      </c>
      <c r="AR111" s="8"/>
      <c r="AS111" s="8"/>
      <c r="AT111" s="8"/>
      <c r="AU111" s="8"/>
      <c r="AV111" s="8"/>
      <c r="AW111" s="8"/>
      <c r="AX111" s="8"/>
      <c r="AY111" s="8"/>
      <c r="AZ111" s="8"/>
      <c r="BA111" s="8"/>
      <c r="BB111" s="8"/>
      <c r="BC111" s="8"/>
      <c r="BD111" s="8"/>
      <c r="BE111" s="8"/>
      <c r="BF111" s="8"/>
    </row>
    <row r="112" spans="1:58" ht="22.5" customHeight="1">
      <c r="A112" s="8"/>
      <c r="B112" s="8"/>
      <c r="C112" s="8"/>
      <c r="E112" s="8"/>
      <c r="F112" s="10"/>
      <c r="G112" s="10"/>
      <c r="H112" s="10"/>
      <c r="I112" s="10"/>
      <c r="J112" s="10"/>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row>
    <row r="113" spans="1:58" ht="22.5" customHeight="1">
      <c r="A113" s="8"/>
      <c r="B113" s="21"/>
      <c r="C113" s="8"/>
      <c r="D113" s="8"/>
      <c r="E113" s="8"/>
      <c r="F113" s="10"/>
      <c r="G113" s="10"/>
      <c r="H113" s="10"/>
      <c r="I113" s="10"/>
      <c r="J113" s="10"/>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row>
    <row r="114" spans="1:58" ht="22.5" customHeight="1">
      <c r="A114" s="8"/>
      <c r="B114" s="8"/>
      <c r="C114" s="8"/>
      <c r="D114" s="8"/>
      <c r="E114" s="8"/>
      <c r="F114" s="10"/>
      <c r="G114" s="10"/>
      <c r="H114" s="10"/>
      <c r="I114" s="10"/>
      <c r="J114" s="10"/>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row>
    <row r="115" spans="1:58" ht="22.5" customHeight="1">
      <c r="A115" s="8"/>
      <c r="B115" s="8"/>
      <c r="C115" s="8"/>
      <c r="D115" s="8"/>
      <c r="E115" s="8"/>
      <c r="F115" s="10"/>
      <c r="G115" s="10"/>
      <c r="H115" s="10"/>
      <c r="I115" s="10"/>
      <c r="J115" s="10"/>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row>
    <row r="116" spans="1:58" ht="22.5" customHeight="1">
      <c r="A116" s="8"/>
      <c r="B116" s="8"/>
      <c r="C116" s="8"/>
      <c r="D116" s="8"/>
      <c r="E116" s="8"/>
      <c r="F116" s="10"/>
      <c r="G116" s="10"/>
      <c r="H116" s="10"/>
      <c r="I116" s="10"/>
      <c r="J116" s="10"/>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row>
    <row r="117" spans="1:58" ht="22.5" customHeight="1">
      <c r="A117" s="8"/>
      <c r="B117" s="8"/>
      <c r="C117" s="8"/>
      <c r="D117" s="8"/>
      <c r="E117" s="8"/>
      <c r="F117" s="10"/>
      <c r="G117" s="10"/>
      <c r="H117" s="10"/>
      <c r="I117" s="10"/>
      <c r="J117" s="10"/>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row>
    <row r="118" spans="1:58" ht="22.5" customHeight="1">
      <c r="A118" s="8"/>
      <c r="B118" s="8"/>
      <c r="C118" s="8"/>
      <c r="D118" s="8"/>
      <c r="E118" s="8"/>
      <c r="F118" s="10"/>
      <c r="G118" s="10"/>
      <c r="H118" s="10"/>
      <c r="I118" s="10"/>
      <c r="J118" s="10"/>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row>
    <row r="119" spans="1:58" ht="22.5" customHeight="1">
      <c r="A119" s="8"/>
      <c r="B119" s="8"/>
      <c r="C119" s="8"/>
      <c r="D119" s="8"/>
      <c r="E119" s="8"/>
      <c r="F119" s="10"/>
      <c r="G119" s="10"/>
      <c r="H119" s="10"/>
      <c r="I119" s="10"/>
      <c r="J119" s="10"/>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row>
    <row r="120" spans="1:58" ht="22.5" customHeight="1">
      <c r="A120" s="8"/>
      <c r="B120" s="8"/>
      <c r="C120" s="8"/>
      <c r="D120" s="8"/>
      <c r="E120" s="8"/>
      <c r="F120" s="10"/>
      <c r="G120" s="10"/>
      <c r="H120" s="10"/>
      <c r="I120" s="10"/>
      <c r="J120" s="10"/>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row>
    <row r="121" spans="1:58" ht="22.5" customHeight="1">
      <c r="A121" s="8"/>
      <c r="B121" s="8"/>
      <c r="C121" s="8"/>
      <c r="D121" s="8"/>
      <c r="E121" s="8"/>
      <c r="F121" s="10"/>
      <c r="G121" s="10"/>
      <c r="H121" s="10"/>
      <c r="I121" s="10"/>
      <c r="J121" s="10"/>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row>
    <row r="122" spans="1:58" ht="22.5" customHeight="1">
      <c r="A122" s="8"/>
      <c r="B122" s="8"/>
      <c r="C122" s="8"/>
      <c r="D122" s="8"/>
      <c r="E122" s="8"/>
      <c r="F122" s="10"/>
      <c r="G122" s="10"/>
      <c r="H122" s="10"/>
      <c r="I122" s="10"/>
      <c r="J122" s="10"/>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row>
    <row r="123" spans="1:58" ht="22.5" customHeight="1">
      <c r="A123" s="8"/>
      <c r="B123" s="8"/>
      <c r="C123" s="8"/>
      <c r="D123" s="8"/>
      <c r="E123" s="8"/>
      <c r="F123" s="10"/>
      <c r="G123" s="10"/>
      <c r="H123" s="10"/>
      <c r="I123" s="10"/>
      <c r="J123" s="10"/>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row>
    <row r="124" spans="1:58" ht="22.5" customHeight="1">
      <c r="A124" s="8"/>
      <c r="B124" s="8"/>
      <c r="C124" s="8"/>
      <c r="D124" s="8"/>
      <c r="E124" s="8"/>
      <c r="F124" s="10"/>
      <c r="G124" s="10"/>
      <c r="H124" s="10"/>
      <c r="I124" s="10"/>
      <c r="J124" s="10"/>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row>
    <row r="125" spans="1:58" ht="22.5" customHeight="1">
      <c r="A125" s="8"/>
      <c r="B125" s="8"/>
      <c r="C125" s="8"/>
      <c r="D125" s="8"/>
      <c r="E125" s="8"/>
      <c r="F125" s="10"/>
      <c r="G125" s="10"/>
      <c r="H125" s="10"/>
      <c r="I125" s="10"/>
      <c r="J125" s="10"/>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row>
    <row r="126" spans="1:58" ht="22.5" customHeight="1">
      <c r="A126" s="8"/>
      <c r="B126" s="8"/>
      <c r="C126" s="8"/>
      <c r="D126" s="8"/>
      <c r="E126" s="8"/>
      <c r="F126" s="10"/>
      <c r="G126" s="10"/>
      <c r="H126" s="10"/>
      <c r="I126" s="10"/>
      <c r="J126" s="10"/>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row>
    <row r="127" spans="1:58" ht="22.5" customHeight="1">
      <c r="A127" s="8"/>
      <c r="B127" s="8"/>
      <c r="C127" s="8"/>
      <c r="D127" s="8"/>
      <c r="E127" s="8"/>
      <c r="F127" s="10"/>
      <c r="G127" s="10"/>
      <c r="H127" s="10"/>
      <c r="I127" s="10"/>
      <c r="J127" s="10"/>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row>
    <row r="128" spans="1:58" ht="22.5" customHeight="1">
      <c r="A128" s="8"/>
      <c r="B128" s="8"/>
      <c r="C128" s="8"/>
      <c r="D128" s="8"/>
      <c r="E128" s="8"/>
      <c r="F128" s="10"/>
      <c r="G128" s="10"/>
      <c r="H128" s="10"/>
      <c r="I128" s="10"/>
      <c r="J128" s="10"/>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row>
    <row r="129" spans="1:58" ht="22.5" customHeight="1">
      <c r="A129" s="8"/>
      <c r="B129" s="8"/>
      <c r="C129" s="8"/>
      <c r="D129" s="8"/>
      <c r="E129" s="8"/>
      <c r="F129" s="10"/>
      <c r="G129" s="10"/>
      <c r="H129" s="10"/>
      <c r="I129" s="10"/>
      <c r="J129" s="10"/>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row>
    <row r="130" spans="1:58" ht="22.5" customHeight="1">
      <c r="A130" s="8"/>
      <c r="B130" s="8"/>
      <c r="C130" s="8"/>
      <c r="D130" s="8"/>
      <c r="E130" s="8"/>
      <c r="F130" s="10"/>
      <c r="G130" s="10"/>
      <c r="H130" s="10"/>
      <c r="I130" s="10"/>
      <c r="J130" s="10"/>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row>
    <row r="131" spans="1:58" ht="22.5" customHeight="1">
      <c r="A131" s="8"/>
      <c r="B131" s="8"/>
      <c r="C131" s="8"/>
      <c r="D131" s="8"/>
      <c r="E131" s="8"/>
      <c r="F131" s="10"/>
      <c r="G131" s="10"/>
      <c r="H131" s="10"/>
      <c r="I131" s="10"/>
      <c r="J131" s="10"/>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row>
    <row r="132" spans="1:58" ht="22.5" customHeight="1">
      <c r="A132" s="8"/>
      <c r="B132" s="8"/>
      <c r="C132" s="8"/>
      <c r="D132" s="8"/>
      <c r="E132" s="8"/>
      <c r="F132" s="10"/>
      <c r="G132" s="10"/>
      <c r="H132" s="10"/>
      <c r="I132" s="10"/>
      <c r="J132" s="10"/>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row>
    <row r="133" spans="1:58" ht="22.5" customHeight="1">
      <c r="A133" s="8"/>
      <c r="B133" s="8"/>
      <c r="C133" s="8"/>
      <c r="D133" s="8"/>
      <c r="E133" s="8"/>
      <c r="F133" s="10"/>
      <c r="G133" s="10"/>
      <c r="H133" s="10"/>
      <c r="I133" s="10"/>
      <c r="J133" s="10"/>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row>
    <row r="134" spans="1:58" ht="22.5" customHeight="1">
      <c r="A134" s="8"/>
      <c r="B134" s="8"/>
      <c r="C134" s="8"/>
      <c r="D134" s="8"/>
      <c r="E134" s="8"/>
      <c r="F134" s="10"/>
      <c r="G134" s="10"/>
      <c r="H134" s="10"/>
      <c r="I134" s="10"/>
      <c r="J134" s="10"/>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row>
    <row r="135" spans="1:58" ht="22.5" customHeight="1">
      <c r="A135" s="8"/>
      <c r="B135" s="8"/>
      <c r="C135" s="8"/>
      <c r="D135" s="8"/>
      <c r="E135" s="8"/>
      <c r="F135" s="10"/>
      <c r="G135" s="10"/>
      <c r="H135" s="10"/>
      <c r="I135" s="10"/>
      <c r="J135" s="10"/>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row>
    <row r="136" spans="1:58" ht="22.5" customHeight="1">
      <c r="A136" s="8"/>
      <c r="B136" s="8"/>
      <c r="C136" s="8"/>
      <c r="D136" s="8"/>
      <c r="E136" s="8"/>
      <c r="F136" s="10"/>
      <c r="G136" s="10"/>
      <c r="H136" s="10"/>
      <c r="I136" s="10"/>
      <c r="J136" s="10"/>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row>
    <row r="137" spans="1:58" ht="22.5" customHeight="1">
      <c r="A137" s="8"/>
      <c r="B137" s="8"/>
      <c r="C137" s="8"/>
      <c r="D137" s="8"/>
      <c r="E137" s="8"/>
      <c r="F137" s="10"/>
      <c r="G137" s="10"/>
      <c r="H137" s="10"/>
      <c r="I137" s="10"/>
      <c r="J137" s="10"/>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row>
    <row r="138" spans="1:58" ht="22.5" customHeight="1">
      <c r="A138" s="8"/>
      <c r="B138" s="8"/>
      <c r="C138" s="8"/>
      <c r="D138" s="8"/>
      <c r="E138" s="8"/>
      <c r="F138" s="10"/>
      <c r="G138" s="10"/>
      <c r="H138" s="10"/>
      <c r="I138" s="10"/>
      <c r="J138" s="10"/>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row>
    <row r="139" spans="1:58" ht="22.5" customHeight="1">
      <c r="A139" s="8"/>
      <c r="B139" s="8"/>
      <c r="C139" s="8"/>
      <c r="D139" s="8"/>
      <c r="E139" s="8"/>
      <c r="F139" s="10"/>
      <c r="G139" s="10"/>
      <c r="H139" s="10"/>
      <c r="I139" s="10"/>
      <c r="J139" s="10"/>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row>
    <row r="140" spans="1:58" ht="22.5" customHeight="1">
      <c r="A140" s="8"/>
      <c r="B140" s="8"/>
      <c r="C140" s="8"/>
      <c r="D140" s="8"/>
      <c r="E140" s="8"/>
      <c r="F140" s="10"/>
      <c r="G140" s="10"/>
      <c r="H140" s="10"/>
      <c r="I140" s="10"/>
      <c r="J140" s="10"/>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row>
    <row r="141" spans="1:58" ht="22.5" customHeight="1">
      <c r="A141" s="8"/>
      <c r="B141" s="8"/>
      <c r="C141" s="8"/>
      <c r="D141" s="8"/>
      <c r="E141" s="8"/>
      <c r="F141" s="10"/>
      <c r="G141" s="10"/>
      <c r="H141" s="10"/>
      <c r="I141" s="10"/>
      <c r="J141" s="10"/>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row>
    <row r="142" spans="1:58" ht="22.5" customHeight="1">
      <c r="A142" s="8"/>
      <c r="B142" s="8"/>
      <c r="C142" s="8"/>
      <c r="D142" s="8"/>
      <c r="E142" s="8"/>
      <c r="F142" s="10"/>
      <c r="G142" s="10"/>
      <c r="H142" s="10"/>
      <c r="I142" s="10"/>
      <c r="J142" s="10"/>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row>
    <row r="143" spans="1:58" ht="22.5" customHeight="1">
      <c r="A143" s="8"/>
      <c r="B143" s="8"/>
      <c r="C143" s="8"/>
      <c r="D143" s="8"/>
      <c r="E143" s="8"/>
      <c r="F143" s="10"/>
      <c r="G143" s="10"/>
      <c r="H143" s="10"/>
      <c r="I143" s="10"/>
      <c r="J143" s="10"/>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row>
    <row r="144" spans="1:58" ht="22.5" customHeight="1">
      <c r="A144" s="8"/>
      <c r="B144" s="8"/>
      <c r="C144" s="8"/>
      <c r="D144" s="8"/>
      <c r="E144" s="8"/>
      <c r="F144" s="10"/>
      <c r="G144" s="10"/>
      <c r="H144" s="10"/>
      <c r="I144" s="10"/>
      <c r="J144" s="10"/>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row>
    <row r="145" spans="1:58" ht="22.5" customHeight="1">
      <c r="A145" s="8"/>
      <c r="B145" s="8"/>
      <c r="C145" s="8"/>
      <c r="D145" s="8"/>
      <c r="E145" s="8"/>
      <c r="F145" s="10"/>
      <c r="G145" s="10"/>
      <c r="H145" s="10"/>
      <c r="I145" s="10"/>
      <c r="J145" s="10"/>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row>
    <row r="146" spans="1:58" ht="22.5" customHeight="1">
      <c r="A146" s="8"/>
      <c r="B146" s="8"/>
      <c r="C146" s="8"/>
      <c r="D146" s="8"/>
      <c r="E146" s="8"/>
      <c r="F146" s="10"/>
      <c r="G146" s="10"/>
      <c r="H146" s="10"/>
      <c r="I146" s="10"/>
      <c r="J146" s="10"/>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row>
    <row r="147" spans="1:58" ht="22.5" customHeight="1">
      <c r="A147" s="8"/>
      <c r="B147" s="8"/>
      <c r="C147" s="8"/>
      <c r="D147" s="8"/>
      <c r="E147" s="8"/>
      <c r="F147" s="10"/>
      <c r="G147" s="10"/>
      <c r="H147" s="10"/>
      <c r="I147" s="10"/>
      <c r="J147" s="10"/>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row>
    <row r="148" spans="1:58" ht="22.5" customHeight="1">
      <c r="A148" s="8"/>
      <c r="B148" s="8"/>
      <c r="C148" s="8"/>
      <c r="D148" s="8"/>
      <c r="E148" s="8"/>
      <c r="F148" s="10"/>
      <c r="G148" s="10"/>
      <c r="H148" s="10"/>
      <c r="I148" s="10"/>
      <c r="J148" s="10"/>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row>
    <row r="149" spans="1:58" ht="22.5" customHeight="1">
      <c r="A149" s="8"/>
      <c r="B149" s="8"/>
      <c r="C149" s="8"/>
      <c r="D149" s="8"/>
      <c r="E149" s="8"/>
      <c r="F149" s="10"/>
      <c r="G149" s="10"/>
      <c r="H149" s="10"/>
      <c r="I149" s="10"/>
      <c r="J149" s="10"/>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row>
    <row r="150" spans="1:58" ht="22.5" customHeight="1">
      <c r="A150" s="8"/>
      <c r="B150" s="8"/>
      <c r="C150" s="8"/>
      <c r="D150" s="8"/>
      <c r="E150" s="8"/>
      <c r="F150" s="10"/>
      <c r="G150" s="10"/>
      <c r="H150" s="10"/>
      <c r="I150" s="10"/>
      <c r="J150" s="10"/>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row>
    <row r="151" spans="1:58" ht="22.5" customHeight="1">
      <c r="A151" s="8"/>
      <c r="B151" s="8"/>
      <c r="C151" s="8"/>
      <c r="D151" s="8"/>
      <c r="E151" s="8"/>
      <c r="F151" s="10"/>
      <c r="G151" s="10"/>
      <c r="H151" s="10"/>
      <c r="I151" s="10"/>
      <c r="J151" s="10"/>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row>
    <row r="152" spans="1:58" ht="22.5" customHeight="1">
      <c r="A152" s="8"/>
      <c r="B152" s="8"/>
      <c r="C152" s="8"/>
      <c r="D152" s="8"/>
      <c r="E152" s="8"/>
      <c r="F152" s="10"/>
      <c r="G152" s="10"/>
      <c r="H152" s="10"/>
      <c r="I152" s="10"/>
      <c r="J152" s="10"/>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row>
    <row r="153" spans="1:58" ht="22.5" customHeight="1">
      <c r="A153" s="8"/>
      <c r="B153" s="8"/>
      <c r="C153" s="8"/>
      <c r="D153" s="8"/>
      <c r="E153" s="8"/>
      <c r="F153" s="10"/>
      <c r="G153" s="10"/>
      <c r="H153" s="10"/>
      <c r="I153" s="10"/>
      <c r="J153" s="10"/>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row>
    <row r="154" spans="1:58" ht="22.5" customHeight="1">
      <c r="A154" s="8"/>
      <c r="B154" s="8"/>
      <c r="C154" s="8"/>
      <c r="D154" s="8"/>
      <c r="E154" s="8"/>
      <c r="F154" s="10"/>
      <c r="G154" s="10"/>
      <c r="H154" s="10"/>
      <c r="I154" s="10"/>
      <c r="J154" s="10"/>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row>
    <row r="155" spans="1:58" ht="22.5" customHeight="1">
      <c r="A155" s="8"/>
      <c r="B155" s="8"/>
      <c r="C155" s="8"/>
      <c r="D155" s="8"/>
      <c r="E155" s="8"/>
      <c r="F155" s="10"/>
      <c r="G155" s="10"/>
      <c r="H155" s="10"/>
      <c r="I155" s="10"/>
      <c r="J155" s="10"/>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row>
    <row r="156" spans="1:58" ht="22.5" customHeight="1">
      <c r="A156" s="8"/>
      <c r="B156" s="8"/>
      <c r="C156" s="8"/>
      <c r="D156" s="8"/>
      <c r="E156" s="8"/>
      <c r="F156" s="10"/>
      <c r="G156" s="10"/>
      <c r="H156" s="10"/>
      <c r="I156" s="10"/>
      <c r="J156" s="10"/>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row>
    <row r="157" spans="1:58" ht="22.5" customHeight="1">
      <c r="A157" s="8"/>
      <c r="B157" s="8"/>
      <c r="C157" s="8"/>
      <c r="D157" s="8"/>
      <c r="E157" s="8"/>
      <c r="F157" s="10"/>
      <c r="G157" s="10"/>
      <c r="H157" s="10"/>
      <c r="I157" s="10"/>
      <c r="J157" s="10"/>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row>
    <row r="158" spans="1:58" ht="22.5" customHeight="1">
      <c r="A158" s="8"/>
      <c r="B158" s="8"/>
      <c r="C158" s="8"/>
      <c r="D158" s="8"/>
      <c r="E158" s="8"/>
      <c r="F158" s="10"/>
      <c r="G158" s="10"/>
      <c r="H158" s="10"/>
      <c r="I158" s="10"/>
      <c r="J158" s="10"/>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row>
    <row r="159" spans="1:58" ht="22.5" customHeight="1">
      <c r="A159" s="8"/>
      <c r="B159" s="8"/>
      <c r="C159" s="8"/>
      <c r="D159" s="8"/>
      <c r="E159" s="8"/>
      <c r="F159" s="10"/>
      <c r="G159" s="10"/>
      <c r="H159" s="10"/>
      <c r="I159" s="10"/>
      <c r="J159" s="10"/>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row>
    <row r="160" spans="1:58" ht="22.5" customHeight="1">
      <c r="A160" s="8"/>
      <c r="B160" s="8"/>
      <c r="C160" s="8"/>
      <c r="D160" s="8"/>
      <c r="E160" s="8"/>
      <c r="F160" s="10"/>
      <c r="G160" s="10"/>
      <c r="H160" s="10"/>
      <c r="I160" s="10"/>
      <c r="J160" s="10"/>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row>
    <row r="161" spans="1:58" ht="22.5" customHeight="1">
      <c r="A161" s="8"/>
      <c r="B161" s="8"/>
      <c r="C161" s="8"/>
      <c r="D161" s="8"/>
      <c r="E161" s="8"/>
      <c r="F161" s="10"/>
      <c r="G161" s="10"/>
      <c r="H161" s="10"/>
      <c r="I161" s="10"/>
      <c r="J161" s="10"/>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row>
    <row r="162" spans="1:58" ht="22.5" customHeight="1">
      <c r="A162" s="8"/>
      <c r="B162" s="8"/>
      <c r="C162" s="8"/>
      <c r="D162" s="8"/>
      <c r="E162" s="8"/>
      <c r="F162" s="10"/>
      <c r="G162" s="10"/>
      <c r="H162" s="10"/>
      <c r="I162" s="10"/>
      <c r="J162" s="10"/>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row>
    <row r="163" spans="1:58" ht="22.5" customHeight="1">
      <c r="A163" s="8"/>
      <c r="B163" s="8"/>
      <c r="C163" s="8"/>
      <c r="D163" s="8"/>
      <c r="E163" s="8"/>
      <c r="F163" s="10"/>
      <c r="G163" s="10"/>
      <c r="H163" s="10"/>
      <c r="I163" s="10"/>
      <c r="J163" s="10"/>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row>
    <row r="164" spans="1:58" ht="22.5" customHeight="1">
      <c r="A164" s="8"/>
      <c r="B164" s="8"/>
      <c r="C164" s="8"/>
      <c r="D164" s="8"/>
      <c r="E164" s="8"/>
      <c r="F164" s="10"/>
      <c r="G164" s="10"/>
      <c r="H164" s="10"/>
      <c r="I164" s="10"/>
      <c r="J164" s="10"/>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row>
    <row r="165" spans="1:58" ht="22.5" customHeight="1">
      <c r="A165" s="8"/>
      <c r="B165" s="8"/>
      <c r="C165" s="8"/>
      <c r="D165" s="8"/>
      <c r="E165" s="8"/>
      <c r="F165" s="10"/>
      <c r="G165" s="10"/>
      <c r="H165" s="10"/>
      <c r="I165" s="10"/>
      <c r="J165" s="10"/>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row>
    <row r="166" spans="1:58" ht="22.5" customHeight="1">
      <c r="A166" s="8"/>
      <c r="B166" s="8"/>
      <c r="C166" s="8"/>
      <c r="D166" s="8"/>
      <c r="E166" s="8"/>
      <c r="F166" s="10"/>
      <c r="G166" s="10"/>
      <c r="H166" s="10"/>
      <c r="I166" s="10"/>
      <c r="J166" s="10"/>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row>
    <row r="167" spans="1:58" ht="22.5" customHeight="1">
      <c r="A167" s="8"/>
      <c r="B167" s="8"/>
      <c r="C167" s="8"/>
      <c r="D167" s="8"/>
      <c r="E167" s="8"/>
      <c r="F167" s="10"/>
      <c r="G167" s="10"/>
      <c r="H167" s="10"/>
      <c r="I167" s="10"/>
      <c r="J167" s="10"/>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row>
    <row r="168" spans="1:58" ht="22.5" customHeight="1">
      <c r="A168" s="8"/>
      <c r="B168" s="8"/>
      <c r="C168" s="8"/>
      <c r="D168" s="8"/>
      <c r="E168" s="8"/>
      <c r="F168" s="10"/>
      <c r="G168" s="10"/>
      <c r="H168" s="10"/>
      <c r="I168" s="10"/>
      <c r="J168" s="10"/>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row>
    <row r="169" spans="1:58" ht="22.5" customHeight="1">
      <c r="A169" s="8"/>
      <c r="B169" s="8"/>
      <c r="C169" s="8"/>
      <c r="D169" s="8"/>
      <c r="E169" s="8"/>
      <c r="F169" s="10"/>
      <c r="G169" s="10"/>
      <c r="H169" s="10"/>
      <c r="I169" s="10"/>
      <c r="J169" s="10"/>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row>
    <row r="170" spans="1:58" ht="22.5" customHeight="1">
      <c r="A170" s="8"/>
      <c r="B170" s="8"/>
      <c r="C170" s="8"/>
      <c r="D170" s="8"/>
      <c r="E170" s="8"/>
      <c r="F170" s="10"/>
      <c r="G170" s="10"/>
      <c r="H170" s="10"/>
      <c r="I170" s="10"/>
      <c r="J170" s="10"/>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row>
    <row r="171" spans="1:58" ht="22.5" customHeight="1">
      <c r="A171" s="8"/>
      <c r="B171" s="8"/>
      <c r="C171" s="8"/>
      <c r="D171" s="8"/>
      <c r="E171" s="8"/>
      <c r="F171" s="10"/>
      <c r="G171" s="10"/>
      <c r="H171" s="10"/>
      <c r="I171" s="10"/>
      <c r="J171" s="10"/>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row>
    <row r="172" spans="1:58" ht="22.5" customHeight="1">
      <c r="A172" s="8"/>
      <c r="B172" s="8"/>
      <c r="C172" s="8"/>
      <c r="D172" s="8"/>
      <c r="E172" s="8"/>
      <c r="F172" s="10"/>
      <c r="G172" s="10"/>
      <c r="H172" s="10"/>
      <c r="I172" s="10"/>
      <c r="J172" s="10"/>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row>
    <row r="173" spans="1:58" ht="22.5" customHeight="1">
      <c r="A173" s="8"/>
      <c r="B173" s="8"/>
      <c r="C173" s="8"/>
      <c r="D173" s="8"/>
      <c r="E173" s="8"/>
      <c r="F173" s="10"/>
      <c r="G173" s="10"/>
      <c r="H173" s="10"/>
      <c r="I173" s="10"/>
      <c r="J173" s="10"/>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row>
    <row r="174" spans="1:58" ht="22.5" customHeight="1">
      <c r="A174" s="8"/>
      <c r="B174" s="8"/>
      <c r="C174" s="8"/>
      <c r="D174" s="8"/>
      <c r="E174" s="8"/>
      <c r="F174" s="10"/>
      <c r="G174" s="10"/>
      <c r="H174" s="10"/>
      <c r="I174" s="10"/>
      <c r="J174" s="10"/>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row>
    <row r="175" spans="1:58" ht="22.5" customHeight="1">
      <c r="A175" s="8"/>
      <c r="B175" s="8"/>
      <c r="C175" s="8"/>
      <c r="D175" s="8"/>
      <c r="E175" s="8"/>
      <c r="F175" s="10"/>
      <c r="G175" s="10"/>
      <c r="H175" s="10"/>
      <c r="I175" s="10"/>
      <c r="J175" s="10"/>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row>
    <row r="176" spans="1:58" ht="22.5" customHeight="1">
      <c r="A176" s="8"/>
      <c r="B176" s="8"/>
      <c r="C176" s="8"/>
      <c r="D176" s="8"/>
      <c r="E176" s="8"/>
      <c r="F176" s="10"/>
      <c r="G176" s="10"/>
      <c r="H176" s="10"/>
      <c r="I176" s="10"/>
      <c r="J176" s="10"/>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row>
    <row r="177" spans="1:58" ht="22.5" customHeight="1">
      <c r="A177" s="8"/>
      <c r="B177" s="8"/>
      <c r="C177" s="8"/>
      <c r="D177" s="8"/>
      <c r="E177" s="8"/>
      <c r="F177" s="10"/>
      <c r="G177" s="10"/>
      <c r="H177" s="10"/>
      <c r="I177" s="10"/>
      <c r="J177" s="10"/>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row>
    <row r="178" spans="1:58" ht="22.5" customHeight="1">
      <c r="A178" s="8"/>
      <c r="B178" s="8"/>
      <c r="C178" s="8"/>
      <c r="D178" s="8"/>
      <c r="E178" s="8"/>
      <c r="F178" s="10"/>
      <c r="G178" s="10"/>
      <c r="H178" s="10"/>
      <c r="I178" s="10"/>
      <c r="J178" s="10"/>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row>
    <row r="179" spans="1:58" ht="22.5" customHeight="1">
      <c r="A179" s="8"/>
      <c r="B179" s="8"/>
      <c r="C179" s="8"/>
      <c r="D179" s="8"/>
      <c r="E179" s="8"/>
      <c r="F179" s="10"/>
      <c r="G179" s="10"/>
      <c r="H179" s="10"/>
      <c r="I179" s="10"/>
      <c r="J179" s="10"/>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row>
    <row r="180" spans="1:58" ht="22.5" customHeight="1">
      <c r="A180" s="8"/>
      <c r="B180" s="8"/>
      <c r="C180" s="8"/>
      <c r="D180" s="8"/>
      <c r="E180" s="8"/>
      <c r="F180" s="10"/>
      <c r="G180" s="10"/>
      <c r="H180" s="10"/>
      <c r="I180" s="10"/>
      <c r="J180" s="10"/>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row>
    <row r="181" spans="1:58" ht="22.5" customHeight="1">
      <c r="A181" s="8"/>
      <c r="B181" s="8"/>
      <c r="C181" s="8"/>
      <c r="D181" s="8"/>
      <c r="E181" s="8"/>
      <c r="F181" s="10"/>
      <c r="G181" s="10"/>
      <c r="H181" s="10"/>
      <c r="I181" s="10"/>
      <c r="J181" s="10"/>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row>
    <row r="182" spans="1:58" ht="22.5" customHeight="1">
      <c r="A182" s="8"/>
      <c r="B182" s="8"/>
      <c r="C182" s="8"/>
      <c r="D182" s="8"/>
      <c r="E182" s="8"/>
      <c r="F182" s="10"/>
      <c r="G182" s="10"/>
      <c r="H182" s="10"/>
      <c r="I182" s="10"/>
      <c r="J182" s="10"/>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row>
    <row r="183" spans="1:58" ht="22.5" customHeight="1">
      <c r="A183" s="8"/>
      <c r="B183" s="8"/>
      <c r="C183" s="8"/>
      <c r="D183" s="8"/>
      <c r="E183" s="8"/>
      <c r="F183" s="10"/>
      <c r="G183" s="10"/>
      <c r="H183" s="10"/>
      <c r="I183" s="10"/>
      <c r="J183" s="10"/>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row>
    <row r="184" spans="1:58" ht="22.5" customHeight="1">
      <c r="A184" s="8"/>
      <c r="B184" s="8"/>
      <c r="C184" s="8"/>
      <c r="D184" s="8"/>
      <c r="E184" s="8"/>
      <c r="F184" s="10"/>
      <c r="G184" s="10"/>
      <c r="H184" s="10"/>
      <c r="I184" s="10"/>
      <c r="J184" s="10"/>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row>
    <row r="185" spans="1:58" ht="22.5" customHeight="1">
      <c r="A185" s="8"/>
      <c r="B185" s="8"/>
      <c r="C185" s="8"/>
      <c r="D185" s="8"/>
      <c r="E185" s="8"/>
      <c r="F185" s="10"/>
      <c r="G185" s="10"/>
      <c r="H185" s="10"/>
      <c r="I185" s="10"/>
      <c r="J185" s="10"/>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row>
    <row r="186" spans="1:58" ht="22.5" customHeight="1">
      <c r="A186" s="8"/>
      <c r="B186" s="8"/>
      <c r="C186" s="8"/>
      <c r="D186" s="8"/>
      <c r="E186" s="8"/>
      <c r="F186" s="10"/>
      <c r="G186" s="10"/>
      <c r="H186" s="10"/>
      <c r="I186" s="10"/>
      <c r="J186" s="10"/>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row>
    <row r="187" spans="1:58" ht="22.5" customHeight="1">
      <c r="A187" s="8"/>
      <c r="B187" s="8"/>
      <c r="C187" s="8"/>
      <c r="D187" s="8"/>
      <c r="E187" s="8"/>
      <c r="F187" s="10"/>
      <c r="G187" s="10"/>
      <c r="H187" s="10"/>
      <c r="I187" s="10"/>
      <c r="J187" s="10"/>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row>
    <row r="188" spans="1:58" ht="22.5" customHeight="1">
      <c r="A188" s="8"/>
      <c r="B188" s="8"/>
      <c r="C188" s="8"/>
      <c r="D188" s="8"/>
      <c r="E188" s="8"/>
      <c r="F188" s="10"/>
      <c r="G188" s="10"/>
      <c r="H188" s="10"/>
      <c r="I188" s="10"/>
      <c r="J188" s="10"/>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row>
    <row r="189" spans="1:58" ht="22.5" customHeight="1">
      <c r="A189" s="8"/>
      <c r="B189" s="8"/>
      <c r="C189" s="8"/>
      <c r="D189" s="8"/>
      <c r="E189" s="8"/>
      <c r="F189" s="10"/>
      <c r="G189" s="10"/>
      <c r="H189" s="10"/>
      <c r="I189" s="10"/>
      <c r="J189" s="10"/>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row>
    <row r="190" spans="1:58" ht="22.5" customHeight="1">
      <c r="A190" s="8"/>
      <c r="B190" s="8"/>
      <c r="C190" s="8"/>
      <c r="D190" s="8"/>
      <c r="E190" s="8"/>
      <c r="F190" s="10"/>
      <c r="G190" s="10"/>
      <c r="H190" s="10"/>
      <c r="I190" s="10"/>
      <c r="J190" s="10"/>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row>
    <row r="191" spans="1:58" ht="22.5" customHeight="1">
      <c r="A191" s="8"/>
      <c r="B191" s="8"/>
      <c r="C191" s="8"/>
      <c r="D191" s="8"/>
      <c r="E191" s="8"/>
      <c r="F191" s="10"/>
      <c r="G191" s="10"/>
      <c r="H191" s="10"/>
      <c r="I191" s="10"/>
      <c r="J191" s="10"/>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row>
    <row r="192" spans="1:58" ht="22.5" customHeight="1">
      <c r="A192" s="8"/>
      <c r="B192" s="8"/>
      <c r="C192" s="8"/>
      <c r="D192" s="8"/>
      <c r="E192" s="8"/>
      <c r="F192" s="10"/>
      <c r="G192" s="10"/>
      <c r="H192" s="10"/>
      <c r="I192" s="10"/>
      <c r="J192" s="10"/>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row>
    <row r="193" spans="1:58" ht="22.5" customHeight="1">
      <c r="A193" s="8"/>
      <c r="B193" s="8"/>
      <c r="C193" s="8"/>
      <c r="D193" s="8"/>
      <c r="E193" s="8"/>
      <c r="F193" s="10"/>
      <c r="G193" s="10"/>
      <c r="H193" s="10"/>
      <c r="I193" s="10"/>
      <c r="J193" s="10"/>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row>
    <row r="194" spans="1:58" ht="22.5" customHeight="1">
      <c r="A194" s="8"/>
      <c r="B194" s="8"/>
      <c r="C194" s="8"/>
      <c r="D194" s="8"/>
      <c r="E194" s="8"/>
      <c r="F194" s="10"/>
      <c r="G194" s="10"/>
      <c r="H194" s="10"/>
      <c r="I194" s="10"/>
      <c r="J194" s="10"/>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row>
    <row r="195" spans="1:58" ht="22.5" customHeight="1">
      <c r="A195" s="8"/>
      <c r="B195" s="8"/>
      <c r="C195" s="8"/>
      <c r="D195" s="8"/>
      <c r="E195" s="8"/>
      <c r="F195" s="10"/>
      <c r="G195" s="10"/>
      <c r="H195" s="10"/>
      <c r="I195" s="10"/>
      <c r="J195" s="10"/>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row>
    <row r="196" spans="1:58" ht="22.5" customHeight="1">
      <c r="A196" s="8"/>
      <c r="B196" s="8"/>
      <c r="C196" s="8"/>
      <c r="D196" s="8"/>
      <c r="E196" s="8"/>
      <c r="F196" s="10"/>
      <c r="G196" s="10"/>
      <c r="H196" s="10"/>
      <c r="I196" s="10"/>
      <c r="J196" s="10"/>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row>
    <row r="197" spans="1:58" ht="22.5" customHeight="1">
      <c r="A197" s="8"/>
      <c r="B197" s="8"/>
      <c r="C197" s="8"/>
      <c r="D197" s="8"/>
      <c r="E197" s="8"/>
      <c r="F197" s="10"/>
      <c r="G197" s="10"/>
      <c r="H197" s="10"/>
      <c r="I197" s="10"/>
      <c r="J197" s="10"/>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row>
    <row r="198" spans="1:58" ht="22.5" customHeight="1">
      <c r="A198" s="8"/>
      <c r="B198" s="8"/>
      <c r="C198" s="8"/>
      <c r="D198" s="8"/>
      <c r="E198" s="8"/>
      <c r="F198" s="10"/>
      <c r="G198" s="10"/>
      <c r="H198" s="10"/>
      <c r="I198" s="10"/>
      <c r="J198" s="10"/>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row>
    <row r="199" spans="1:58" ht="22.5" customHeight="1">
      <c r="A199" s="8"/>
      <c r="B199" s="8"/>
      <c r="C199" s="8"/>
      <c r="D199" s="8"/>
      <c r="E199" s="8"/>
      <c r="F199" s="10"/>
      <c r="G199" s="10"/>
      <c r="H199" s="10"/>
      <c r="I199" s="10"/>
      <c r="J199" s="10"/>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row>
    <row r="200" spans="1:58" ht="22.5" customHeight="1">
      <c r="A200" s="8"/>
      <c r="B200" s="8"/>
      <c r="C200" s="8"/>
      <c r="D200" s="8"/>
      <c r="E200" s="8"/>
      <c r="F200" s="10"/>
      <c r="G200" s="10"/>
      <c r="H200" s="10"/>
      <c r="I200" s="10"/>
      <c r="J200" s="10"/>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row>
    <row r="201" spans="1:58" ht="22.5" customHeight="1">
      <c r="A201" s="8"/>
      <c r="B201" s="8"/>
      <c r="C201" s="8"/>
      <c r="D201" s="8"/>
      <c r="E201" s="8"/>
      <c r="F201" s="10"/>
      <c r="G201" s="10"/>
      <c r="H201" s="10"/>
      <c r="I201" s="10"/>
      <c r="J201" s="10"/>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row>
    <row r="202" spans="1:58" ht="22.5" customHeight="1">
      <c r="A202" s="8"/>
      <c r="B202" s="8"/>
      <c r="C202" s="8"/>
      <c r="D202" s="8"/>
      <c r="E202" s="8"/>
      <c r="F202" s="10"/>
      <c r="G202" s="10"/>
      <c r="H202" s="10"/>
      <c r="I202" s="10"/>
      <c r="J202" s="10"/>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row>
    <row r="203" spans="1:58" ht="22.5" customHeight="1">
      <c r="A203" s="8"/>
      <c r="B203" s="8"/>
      <c r="C203" s="8"/>
      <c r="D203" s="8"/>
      <c r="E203" s="8"/>
      <c r="F203" s="10"/>
      <c r="G203" s="10"/>
      <c r="H203" s="10"/>
      <c r="I203" s="10"/>
      <c r="J203" s="10"/>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row>
    <row r="204" spans="1:58" ht="22.5" customHeight="1">
      <c r="A204" s="8"/>
      <c r="B204" s="8"/>
      <c r="C204" s="8"/>
      <c r="D204" s="8"/>
      <c r="E204" s="8"/>
      <c r="F204" s="10"/>
      <c r="G204" s="10"/>
      <c r="H204" s="10"/>
      <c r="I204" s="10"/>
      <c r="J204" s="10"/>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row>
    <row r="205" spans="1:58" ht="22.5" customHeight="1">
      <c r="A205" s="8"/>
      <c r="B205" s="8"/>
      <c r="C205" s="8"/>
      <c r="D205" s="8"/>
      <c r="E205" s="8"/>
      <c r="F205" s="10"/>
      <c r="G205" s="10"/>
      <c r="H205" s="10"/>
      <c r="I205" s="10"/>
      <c r="J205" s="10"/>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row>
    <row r="206" spans="1:58" ht="22.5" customHeight="1">
      <c r="A206" s="8"/>
      <c r="B206" s="8"/>
      <c r="C206" s="8"/>
      <c r="D206" s="8"/>
      <c r="E206" s="8"/>
      <c r="F206" s="10"/>
      <c r="G206" s="10"/>
      <c r="H206" s="10"/>
      <c r="I206" s="10"/>
      <c r="J206" s="10"/>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row>
    <row r="207" spans="1:58" ht="22.5" customHeight="1">
      <c r="A207" s="8"/>
      <c r="B207" s="8"/>
      <c r="C207" s="8"/>
      <c r="D207" s="8"/>
      <c r="E207" s="8"/>
      <c r="F207" s="10"/>
      <c r="G207" s="10"/>
      <c r="H207" s="10"/>
      <c r="I207" s="10"/>
      <c r="J207" s="10"/>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row>
    <row r="208" spans="1:58" ht="22.5" customHeight="1">
      <c r="A208" s="8"/>
      <c r="B208" s="8"/>
      <c r="C208" s="8"/>
      <c r="D208" s="8"/>
      <c r="E208" s="8"/>
      <c r="F208" s="10"/>
      <c r="G208" s="10"/>
      <c r="H208" s="10"/>
      <c r="I208" s="10"/>
      <c r="J208" s="10"/>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row>
    <row r="209" spans="1:58" ht="22.5" customHeight="1">
      <c r="A209" s="8"/>
      <c r="B209" s="8"/>
      <c r="C209" s="8"/>
      <c r="D209" s="8"/>
      <c r="E209" s="8"/>
      <c r="F209" s="10"/>
      <c r="G209" s="10"/>
      <c r="H209" s="10"/>
      <c r="I209" s="10"/>
      <c r="J209" s="10"/>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row>
    <row r="210" spans="1:58" ht="22.5" customHeight="1">
      <c r="A210" s="8"/>
      <c r="B210" s="8"/>
      <c r="C210" s="8"/>
      <c r="D210" s="8"/>
      <c r="E210" s="8"/>
      <c r="F210" s="10"/>
      <c r="G210" s="10"/>
      <c r="H210" s="10"/>
      <c r="I210" s="10"/>
      <c r="J210" s="10"/>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row>
    <row r="211" spans="1:58" ht="22.5" customHeight="1">
      <c r="A211" s="8"/>
      <c r="B211" s="8"/>
      <c r="C211" s="8"/>
      <c r="D211" s="8"/>
      <c r="E211" s="8"/>
      <c r="F211" s="10"/>
      <c r="G211" s="10"/>
      <c r="H211" s="10"/>
      <c r="I211" s="10"/>
      <c r="J211" s="10"/>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row>
    <row r="212" spans="1:58" ht="22.5" customHeight="1">
      <c r="A212" s="8"/>
      <c r="B212" s="8"/>
      <c r="C212" s="8"/>
      <c r="D212" s="8"/>
      <c r="E212" s="8"/>
      <c r="F212" s="10"/>
      <c r="G212" s="10"/>
      <c r="H212" s="10"/>
      <c r="I212" s="10"/>
      <c r="J212" s="10"/>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row>
    <row r="213" spans="1:58" ht="22.5" customHeight="1">
      <c r="A213" s="8"/>
      <c r="B213" s="8"/>
      <c r="C213" s="8"/>
      <c r="D213" s="8"/>
      <c r="E213" s="8"/>
      <c r="F213" s="10"/>
      <c r="G213" s="10"/>
      <c r="H213" s="10"/>
      <c r="I213" s="10"/>
      <c r="J213" s="10"/>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row>
    <row r="214" spans="1:58" ht="22.5" customHeight="1">
      <c r="A214" s="8"/>
      <c r="B214" s="8"/>
      <c r="C214" s="8"/>
      <c r="D214" s="8"/>
      <c r="E214" s="8"/>
      <c r="F214" s="10"/>
      <c r="G214" s="10"/>
      <c r="H214" s="10"/>
      <c r="I214" s="10"/>
      <c r="J214" s="10"/>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row>
    <row r="215" spans="1:58" ht="22.5" customHeight="1">
      <c r="A215" s="8"/>
      <c r="B215" s="8"/>
      <c r="C215" s="8"/>
      <c r="D215" s="8"/>
      <c r="E215" s="8"/>
      <c r="F215" s="10"/>
      <c r="G215" s="10"/>
      <c r="H215" s="10"/>
      <c r="I215" s="10"/>
      <c r="J215" s="10"/>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row>
    <row r="216" spans="1:58" ht="22.5" customHeight="1">
      <c r="A216" s="8"/>
      <c r="B216" s="8"/>
      <c r="C216" s="8"/>
      <c r="D216" s="8"/>
      <c r="E216" s="8"/>
      <c r="F216" s="10"/>
      <c r="G216" s="10"/>
      <c r="H216" s="10"/>
      <c r="I216" s="10"/>
      <c r="J216" s="10"/>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row>
    <row r="217" spans="1:58" ht="22.5" customHeight="1">
      <c r="A217" s="8"/>
      <c r="B217" s="8"/>
      <c r="C217" s="8"/>
      <c r="D217" s="8"/>
      <c r="E217" s="8"/>
      <c r="F217" s="10"/>
      <c r="G217" s="10"/>
      <c r="H217" s="10"/>
      <c r="I217" s="10"/>
      <c r="J217" s="10"/>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row>
    <row r="218" spans="1:58" ht="22.5" customHeight="1">
      <c r="A218" s="8"/>
      <c r="B218" s="8"/>
      <c r="C218" s="8"/>
      <c r="D218" s="8"/>
      <c r="E218" s="8"/>
      <c r="F218" s="10"/>
      <c r="G218" s="10"/>
      <c r="H218" s="10"/>
      <c r="I218" s="10"/>
      <c r="J218" s="10"/>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row>
    <row r="219" spans="1:58" ht="22.5" customHeight="1">
      <c r="A219" s="8"/>
      <c r="B219" s="8"/>
      <c r="C219" s="8"/>
      <c r="D219" s="8"/>
      <c r="E219" s="8"/>
      <c r="F219" s="10"/>
      <c r="G219" s="10"/>
      <c r="H219" s="10"/>
      <c r="I219" s="10"/>
      <c r="J219" s="10"/>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row>
    <row r="220" spans="1:58" ht="22.5" customHeight="1">
      <c r="A220" s="8"/>
      <c r="B220" s="8"/>
      <c r="C220" s="8"/>
      <c r="D220" s="8"/>
      <c r="E220" s="8"/>
      <c r="F220" s="10"/>
      <c r="G220" s="10"/>
      <c r="H220" s="10"/>
      <c r="I220" s="10"/>
      <c r="J220" s="10"/>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row>
    <row r="221" spans="1:58" ht="22.5" customHeight="1">
      <c r="A221" s="8"/>
      <c r="B221" s="8"/>
      <c r="C221" s="8"/>
      <c r="D221" s="8"/>
      <c r="E221" s="8"/>
      <c r="F221" s="10"/>
      <c r="G221" s="10"/>
      <c r="H221" s="10"/>
      <c r="I221" s="10"/>
      <c r="J221" s="10"/>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row>
    <row r="222" spans="1:58" ht="22.5" customHeight="1">
      <c r="A222" s="8"/>
      <c r="B222" s="8"/>
      <c r="C222" s="8"/>
      <c r="D222" s="8"/>
      <c r="E222" s="8"/>
      <c r="F222" s="10"/>
      <c r="G222" s="10"/>
      <c r="H222" s="10"/>
      <c r="I222" s="10"/>
      <c r="J222" s="10"/>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row>
    <row r="223" spans="1:58" ht="22.5" customHeight="1">
      <c r="A223" s="8"/>
      <c r="B223" s="8"/>
      <c r="C223" s="8"/>
      <c r="D223" s="8"/>
      <c r="E223" s="8"/>
      <c r="F223" s="10"/>
      <c r="G223" s="10"/>
      <c r="H223" s="10"/>
      <c r="I223" s="10"/>
      <c r="J223" s="10"/>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row>
    <row r="224" spans="1:58" ht="22.5" customHeight="1">
      <c r="A224" s="8"/>
      <c r="B224" s="8"/>
      <c r="C224" s="8"/>
      <c r="D224" s="8"/>
      <c r="E224" s="8"/>
      <c r="F224" s="10"/>
      <c r="G224" s="10"/>
      <c r="H224" s="10"/>
      <c r="I224" s="10"/>
      <c r="J224" s="10"/>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row>
    <row r="225" spans="1:58" ht="22.5" customHeight="1">
      <c r="A225" s="8"/>
      <c r="B225" s="8"/>
      <c r="C225" s="8"/>
      <c r="D225" s="8"/>
      <c r="E225" s="8"/>
      <c r="F225" s="10"/>
      <c r="G225" s="10"/>
      <c r="H225" s="10"/>
      <c r="I225" s="10"/>
      <c r="J225" s="10"/>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row>
    <row r="226" spans="1:58" ht="22.5" customHeight="1">
      <c r="A226" s="8"/>
      <c r="B226" s="8"/>
      <c r="C226" s="8"/>
      <c r="D226" s="8"/>
      <c r="E226" s="8"/>
      <c r="F226" s="10"/>
      <c r="G226" s="10"/>
      <c r="H226" s="10"/>
      <c r="I226" s="10"/>
      <c r="J226" s="10"/>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row>
    <row r="227" spans="1:58" ht="22.5" customHeight="1">
      <c r="A227" s="8"/>
      <c r="B227" s="8"/>
      <c r="C227" s="8"/>
      <c r="D227" s="8"/>
      <c r="E227" s="8"/>
      <c r="F227" s="10"/>
      <c r="G227" s="10"/>
      <c r="H227" s="10"/>
      <c r="I227" s="10"/>
      <c r="J227" s="10"/>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row>
    <row r="228" spans="1:58" ht="22.5" customHeight="1">
      <c r="A228" s="8"/>
      <c r="B228" s="8"/>
      <c r="C228" s="8"/>
      <c r="D228" s="8"/>
      <c r="E228" s="8"/>
      <c r="F228" s="10"/>
      <c r="G228" s="10"/>
      <c r="H228" s="10"/>
      <c r="I228" s="10"/>
      <c r="J228" s="10"/>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row>
    <row r="229" spans="1:58" ht="22.5" customHeight="1">
      <c r="A229" s="8"/>
      <c r="B229" s="8"/>
      <c r="C229" s="8"/>
      <c r="D229" s="8"/>
      <c r="E229" s="8"/>
      <c r="F229" s="10"/>
      <c r="G229" s="10"/>
      <c r="H229" s="10"/>
      <c r="I229" s="10"/>
      <c r="J229" s="10"/>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row>
    <row r="230" spans="1:58" ht="22.5" customHeight="1">
      <c r="A230" s="8"/>
      <c r="B230" s="8"/>
      <c r="C230" s="8"/>
      <c r="D230" s="8"/>
      <c r="E230" s="8"/>
      <c r="F230" s="10"/>
      <c r="G230" s="10"/>
      <c r="H230" s="10"/>
      <c r="I230" s="10"/>
      <c r="J230" s="10"/>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row>
    <row r="231" spans="1:58" ht="22.5" customHeight="1">
      <c r="A231" s="8"/>
      <c r="B231" s="8"/>
      <c r="C231" s="8"/>
      <c r="D231" s="8"/>
      <c r="E231" s="8"/>
      <c r="F231" s="10"/>
      <c r="G231" s="10"/>
      <c r="H231" s="10"/>
      <c r="I231" s="10"/>
      <c r="J231" s="10"/>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row>
    <row r="232" spans="1:58" ht="22.5" customHeight="1">
      <c r="A232" s="8"/>
      <c r="B232" s="8"/>
      <c r="C232" s="8"/>
      <c r="D232" s="8"/>
      <c r="E232" s="8"/>
      <c r="F232" s="10"/>
      <c r="G232" s="10"/>
      <c r="H232" s="10"/>
      <c r="I232" s="10"/>
      <c r="J232" s="10"/>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row>
    <row r="233" spans="1:58" ht="22.5" customHeight="1">
      <c r="A233" s="8"/>
      <c r="B233" s="8"/>
      <c r="C233" s="8"/>
      <c r="D233" s="8"/>
      <c r="E233" s="8"/>
      <c r="F233" s="10"/>
      <c r="G233" s="10"/>
      <c r="H233" s="10"/>
      <c r="I233" s="10"/>
      <c r="J233" s="10"/>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row>
    <row r="234" spans="1:58" ht="22.5" customHeight="1">
      <c r="A234" s="8"/>
      <c r="B234" s="8"/>
      <c r="C234" s="8"/>
      <c r="D234" s="8"/>
      <c r="E234" s="8"/>
      <c r="F234" s="10"/>
      <c r="G234" s="10"/>
      <c r="H234" s="10"/>
      <c r="I234" s="10"/>
      <c r="J234" s="10"/>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row>
    <row r="235" spans="1:58" ht="22.5" customHeight="1">
      <c r="A235" s="8"/>
      <c r="B235" s="8"/>
      <c r="C235" s="8"/>
      <c r="D235" s="8"/>
      <c r="E235" s="8"/>
      <c r="F235" s="10"/>
      <c r="G235" s="10"/>
      <c r="H235" s="10"/>
      <c r="I235" s="10"/>
      <c r="J235" s="10"/>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row>
    <row r="236" spans="1:58" ht="22.5" customHeight="1">
      <c r="A236" s="8"/>
      <c r="B236" s="8"/>
      <c r="C236" s="8"/>
      <c r="D236" s="8"/>
      <c r="E236" s="8"/>
      <c r="F236" s="10"/>
      <c r="G236" s="10"/>
      <c r="H236" s="10"/>
      <c r="I236" s="10"/>
      <c r="J236" s="10"/>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row>
    <row r="237" spans="1:58" ht="22.5" customHeight="1">
      <c r="A237" s="8"/>
      <c r="B237" s="8"/>
      <c r="C237" s="8"/>
      <c r="D237" s="8"/>
      <c r="E237" s="8"/>
      <c r="F237" s="10"/>
      <c r="G237" s="10"/>
      <c r="H237" s="10"/>
      <c r="I237" s="10"/>
      <c r="J237" s="10"/>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row>
    <row r="238" spans="1:58" ht="22.5" customHeight="1">
      <c r="A238" s="8"/>
      <c r="B238" s="8"/>
      <c r="C238" s="8"/>
      <c r="D238" s="8"/>
      <c r="E238" s="8"/>
      <c r="F238" s="10"/>
      <c r="G238" s="10"/>
      <c r="H238" s="10"/>
      <c r="I238" s="10"/>
      <c r="J238" s="10"/>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row>
    <row r="239" spans="1:58" ht="22.5" customHeight="1">
      <c r="A239" s="8"/>
      <c r="B239" s="8"/>
      <c r="C239" s="8"/>
      <c r="D239" s="8"/>
      <c r="E239" s="8"/>
      <c r="F239" s="10"/>
      <c r="G239" s="10"/>
      <c r="H239" s="10"/>
      <c r="I239" s="10"/>
      <c r="J239" s="10"/>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row>
    <row r="240" spans="1:58" ht="22.5" customHeight="1">
      <c r="A240" s="8"/>
      <c r="B240" s="8"/>
      <c r="C240" s="8"/>
      <c r="D240" s="8"/>
      <c r="E240" s="8"/>
      <c r="F240" s="10"/>
      <c r="G240" s="10"/>
      <c r="H240" s="10"/>
      <c r="I240" s="10"/>
      <c r="J240" s="10"/>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row>
    <row r="241" spans="1:58" ht="22.5" customHeight="1">
      <c r="A241" s="8"/>
      <c r="B241" s="8"/>
      <c r="C241" s="8"/>
      <c r="D241" s="8"/>
      <c r="E241" s="8"/>
      <c r="F241" s="10"/>
      <c r="G241" s="10"/>
      <c r="H241" s="10"/>
      <c r="I241" s="10"/>
      <c r="J241" s="10"/>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row>
    <row r="242" spans="1:58" ht="22.5" customHeight="1">
      <c r="A242" s="8"/>
      <c r="B242" s="8"/>
      <c r="C242" s="8"/>
      <c r="D242" s="8"/>
      <c r="E242" s="8"/>
      <c r="F242" s="10"/>
      <c r="G242" s="10"/>
      <c r="H242" s="10"/>
      <c r="I242" s="10"/>
      <c r="J242" s="10"/>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row>
    <row r="243" spans="1:58" ht="22.5" customHeight="1">
      <c r="A243" s="8"/>
      <c r="B243" s="8"/>
      <c r="C243" s="8"/>
      <c r="D243" s="8"/>
      <c r="E243" s="8"/>
      <c r="F243" s="10"/>
      <c r="G243" s="10"/>
      <c r="H243" s="10"/>
      <c r="I243" s="10"/>
      <c r="J243" s="10"/>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row>
    <row r="244" spans="1:58" ht="22.5" customHeight="1">
      <c r="A244" s="8"/>
      <c r="B244" s="8"/>
      <c r="C244" s="8"/>
      <c r="D244" s="8"/>
      <c r="E244" s="8"/>
      <c r="F244" s="10"/>
      <c r="G244" s="10"/>
      <c r="H244" s="10"/>
      <c r="I244" s="10"/>
      <c r="J244" s="10"/>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row>
    <row r="245" spans="1:58" ht="22.5" customHeight="1">
      <c r="A245" s="8"/>
      <c r="B245" s="8"/>
      <c r="C245" s="8"/>
      <c r="D245" s="8"/>
      <c r="E245" s="8"/>
      <c r="F245" s="10"/>
      <c r="G245" s="10"/>
      <c r="H245" s="10"/>
      <c r="I245" s="10"/>
      <c r="J245" s="10"/>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row>
    <row r="246" spans="1:58" ht="22.5" customHeight="1">
      <c r="A246" s="8"/>
      <c r="B246" s="8"/>
      <c r="C246" s="8"/>
      <c r="D246" s="8"/>
      <c r="E246" s="8"/>
      <c r="F246" s="10"/>
      <c r="G246" s="10"/>
      <c r="H246" s="10"/>
      <c r="I246" s="10"/>
      <c r="J246" s="10"/>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row>
    <row r="247" spans="1:58" ht="22.5" customHeight="1">
      <c r="A247" s="8"/>
      <c r="B247" s="8"/>
      <c r="C247" s="8"/>
      <c r="D247" s="8"/>
      <c r="E247" s="8"/>
      <c r="F247" s="10"/>
      <c r="G247" s="10"/>
      <c r="H247" s="10"/>
      <c r="I247" s="10"/>
      <c r="J247" s="10"/>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row>
    <row r="248" spans="1:58" ht="22.5" customHeight="1">
      <c r="A248" s="8"/>
      <c r="B248" s="8"/>
      <c r="C248" s="8"/>
      <c r="D248" s="8"/>
      <c r="E248" s="8"/>
      <c r="F248" s="10"/>
      <c r="G248" s="10"/>
      <c r="H248" s="10"/>
      <c r="I248" s="10"/>
      <c r="J248" s="10"/>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row>
    <row r="249" spans="1:58" ht="22.5" customHeight="1">
      <c r="A249" s="8"/>
      <c r="B249" s="8"/>
      <c r="C249" s="8"/>
      <c r="D249" s="8"/>
      <c r="E249" s="8"/>
      <c r="F249" s="10"/>
      <c r="G249" s="10"/>
      <c r="H249" s="10"/>
      <c r="I249" s="10"/>
      <c r="J249" s="10"/>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row>
    <row r="250" spans="1:58" ht="22.5" customHeight="1">
      <c r="A250" s="8"/>
      <c r="B250" s="8"/>
      <c r="C250" s="8"/>
      <c r="D250" s="8"/>
      <c r="E250" s="8"/>
      <c r="F250" s="10"/>
      <c r="G250" s="10"/>
      <c r="H250" s="10"/>
      <c r="I250" s="10"/>
      <c r="J250" s="10"/>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row>
    <row r="251" spans="1:58" ht="22.5" customHeight="1">
      <c r="A251" s="8"/>
      <c r="B251" s="8"/>
      <c r="C251" s="8"/>
      <c r="D251" s="8"/>
      <c r="E251" s="8"/>
      <c r="F251" s="10"/>
      <c r="G251" s="10"/>
      <c r="H251" s="10"/>
      <c r="I251" s="10"/>
      <c r="J251" s="10"/>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row>
    <row r="252" spans="1:58" ht="22.5" customHeight="1">
      <c r="A252" s="8"/>
      <c r="B252" s="8"/>
      <c r="C252" s="8"/>
      <c r="D252" s="8"/>
      <c r="E252" s="8"/>
      <c r="F252" s="10"/>
      <c r="G252" s="10"/>
      <c r="H252" s="10"/>
      <c r="I252" s="10"/>
      <c r="J252" s="10"/>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row>
    <row r="253" spans="1:58" ht="22.5" customHeight="1">
      <c r="A253" s="8"/>
      <c r="B253" s="8"/>
      <c r="C253" s="8"/>
      <c r="D253" s="8"/>
      <c r="E253" s="8"/>
      <c r="F253" s="10"/>
      <c r="G253" s="10"/>
      <c r="H253" s="10"/>
      <c r="I253" s="10"/>
      <c r="J253" s="10"/>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row>
    <row r="254" spans="1:58" ht="22.5" customHeight="1">
      <c r="A254" s="8"/>
      <c r="B254" s="8"/>
      <c r="C254" s="8"/>
      <c r="D254" s="8"/>
      <c r="E254" s="8"/>
      <c r="F254" s="10"/>
      <c r="G254" s="10"/>
      <c r="H254" s="10"/>
      <c r="I254" s="10"/>
      <c r="J254" s="10"/>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row>
    <row r="255" spans="1:58" ht="22.5" customHeight="1">
      <c r="A255" s="8"/>
      <c r="B255" s="8"/>
      <c r="C255" s="8"/>
      <c r="D255" s="8"/>
      <c r="E255" s="8"/>
      <c r="F255" s="10"/>
      <c r="G255" s="10"/>
      <c r="H255" s="10"/>
      <c r="I255" s="10"/>
      <c r="J255" s="10"/>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row>
    <row r="256" spans="1:58" ht="22.5" customHeight="1">
      <c r="A256" s="8"/>
      <c r="B256" s="8"/>
      <c r="C256" s="8"/>
      <c r="D256" s="8"/>
      <c r="E256" s="8"/>
      <c r="F256" s="10"/>
      <c r="G256" s="10"/>
      <c r="H256" s="10"/>
      <c r="I256" s="10"/>
      <c r="J256" s="10"/>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row>
    <row r="257" spans="1:58" ht="22.5" customHeight="1">
      <c r="A257" s="8"/>
      <c r="B257" s="8"/>
      <c r="C257" s="8"/>
      <c r="D257" s="8"/>
      <c r="E257" s="8"/>
      <c r="F257" s="10"/>
      <c r="G257" s="10"/>
      <c r="H257" s="10"/>
      <c r="I257" s="10"/>
      <c r="J257" s="10"/>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row>
    <row r="258" spans="1:58" ht="22.5" customHeight="1">
      <c r="A258" s="8"/>
      <c r="B258" s="8"/>
      <c r="C258" s="8"/>
      <c r="D258" s="8"/>
      <c r="E258" s="8"/>
      <c r="F258" s="10"/>
      <c r="G258" s="10"/>
      <c r="H258" s="10"/>
      <c r="I258" s="10"/>
      <c r="J258" s="10"/>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row>
    <row r="259" spans="1:58" ht="22.5" customHeight="1">
      <c r="A259" s="8"/>
      <c r="B259" s="8"/>
      <c r="C259" s="8"/>
      <c r="D259" s="8"/>
      <c r="E259" s="8"/>
      <c r="F259" s="10"/>
      <c r="G259" s="10"/>
      <c r="H259" s="10"/>
      <c r="I259" s="10"/>
      <c r="J259" s="10"/>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row>
    <row r="260" spans="1:58" ht="22.5" customHeight="1">
      <c r="A260" s="8"/>
      <c r="B260" s="8"/>
      <c r="C260" s="8"/>
      <c r="D260" s="8"/>
      <c r="E260" s="8"/>
      <c r="F260" s="10"/>
      <c r="G260" s="10"/>
      <c r="H260" s="10"/>
      <c r="I260" s="10"/>
      <c r="J260" s="10"/>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row>
    <row r="261" spans="1:58" ht="22.5" customHeight="1">
      <c r="A261" s="8"/>
      <c r="B261" s="8"/>
      <c r="C261" s="8"/>
      <c r="D261" s="8"/>
      <c r="E261" s="8"/>
      <c r="F261" s="10"/>
      <c r="G261" s="10"/>
      <c r="H261" s="10"/>
      <c r="I261" s="10"/>
      <c r="J261" s="10"/>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row>
    <row r="262" spans="1:58" ht="22.5" customHeight="1">
      <c r="A262" s="8"/>
      <c r="B262" s="8"/>
      <c r="C262" s="8"/>
      <c r="D262" s="8"/>
      <c r="E262" s="8"/>
      <c r="F262" s="10"/>
      <c r="G262" s="10"/>
      <c r="H262" s="10"/>
      <c r="I262" s="10"/>
      <c r="J262" s="10"/>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row>
    <row r="263" spans="1:58" ht="22.5" customHeight="1">
      <c r="A263" s="8"/>
      <c r="B263" s="8"/>
      <c r="C263" s="8"/>
      <c r="D263" s="8"/>
      <c r="E263" s="8"/>
      <c r="F263" s="10"/>
      <c r="G263" s="10"/>
      <c r="H263" s="10"/>
      <c r="I263" s="10"/>
      <c r="J263" s="10"/>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row>
    <row r="264" spans="1:58" ht="22.5" customHeight="1">
      <c r="A264" s="8"/>
      <c r="B264" s="8"/>
      <c r="C264" s="8"/>
      <c r="D264" s="8"/>
      <c r="E264" s="8"/>
      <c r="F264" s="10"/>
      <c r="G264" s="10"/>
      <c r="H264" s="10"/>
      <c r="I264" s="10"/>
      <c r="J264" s="10"/>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row>
    <row r="265" spans="1:58" ht="22.5" customHeight="1">
      <c r="A265" s="8"/>
      <c r="B265" s="8"/>
      <c r="C265" s="8"/>
      <c r="D265" s="8"/>
      <c r="E265" s="8"/>
      <c r="F265" s="10"/>
      <c r="G265" s="10"/>
      <c r="H265" s="10"/>
      <c r="I265" s="10"/>
      <c r="J265" s="10"/>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row>
    <row r="266" spans="1:58" ht="22.5" customHeight="1">
      <c r="A266" s="8"/>
      <c r="B266" s="8"/>
      <c r="C266" s="8"/>
      <c r="D266" s="8"/>
      <c r="E266" s="8"/>
      <c r="F266" s="10"/>
      <c r="G266" s="10"/>
      <c r="H266" s="10"/>
      <c r="I266" s="10"/>
      <c r="J266" s="10"/>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row>
    <row r="267" spans="1:58" ht="22.5" customHeight="1">
      <c r="A267" s="8"/>
      <c r="B267" s="8"/>
      <c r="C267" s="8"/>
      <c r="D267" s="8"/>
      <c r="E267" s="8"/>
      <c r="F267" s="10"/>
      <c r="G267" s="10"/>
      <c r="H267" s="10"/>
      <c r="I267" s="10"/>
      <c r="J267" s="10"/>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row>
    <row r="268" spans="1:58" ht="22.5" customHeight="1">
      <c r="A268" s="8"/>
      <c r="B268" s="8"/>
      <c r="C268" s="8"/>
      <c r="D268" s="8"/>
      <c r="E268" s="8"/>
      <c r="F268" s="10"/>
      <c r="G268" s="10"/>
      <c r="H268" s="10"/>
      <c r="I268" s="10"/>
      <c r="J268" s="10"/>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row>
    <row r="269" spans="1:58" ht="22.5" customHeight="1">
      <c r="A269" s="8"/>
      <c r="B269" s="8"/>
      <c r="C269" s="8"/>
      <c r="D269" s="8"/>
      <c r="E269" s="8"/>
      <c r="F269" s="10"/>
      <c r="G269" s="10"/>
      <c r="H269" s="10"/>
      <c r="I269" s="10"/>
      <c r="J269" s="10"/>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row>
    <row r="270" spans="1:58" ht="22.5" customHeight="1">
      <c r="A270" s="8"/>
      <c r="B270" s="8"/>
      <c r="C270" s="8"/>
      <c r="D270" s="8"/>
      <c r="E270" s="8"/>
      <c r="F270" s="10"/>
      <c r="G270" s="10"/>
      <c r="H270" s="10"/>
      <c r="I270" s="10"/>
      <c r="J270" s="10"/>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row>
    <row r="271" spans="1:58" ht="22.5" customHeight="1">
      <c r="A271" s="8"/>
      <c r="B271" s="8"/>
      <c r="C271" s="8"/>
      <c r="D271" s="8"/>
      <c r="E271" s="8"/>
      <c r="F271" s="10"/>
      <c r="G271" s="10"/>
      <c r="H271" s="10"/>
      <c r="I271" s="10"/>
      <c r="J271" s="10"/>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row>
    <row r="272" spans="1:58" ht="22.5" customHeight="1">
      <c r="A272" s="8"/>
      <c r="B272" s="8"/>
      <c r="C272" s="8"/>
      <c r="D272" s="8"/>
      <c r="E272" s="8"/>
      <c r="F272" s="10"/>
      <c r="G272" s="10"/>
      <c r="H272" s="10"/>
      <c r="I272" s="10"/>
      <c r="J272" s="10"/>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row>
    <row r="273" spans="1:58" ht="22.5" customHeight="1">
      <c r="A273" s="8"/>
      <c r="B273" s="8"/>
      <c r="C273" s="8"/>
      <c r="D273" s="8"/>
      <c r="E273" s="8"/>
      <c r="F273" s="10"/>
      <c r="G273" s="10"/>
      <c r="H273" s="10"/>
      <c r="I273" s="10"/>
      <c r="J273" s="10"/>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row>
    <row r="274" spans="1:58" ht="22.5" customHeight="1">
      <c r="A274" s="8"/>
      <c r="B274" s="8"/>
      <c r="C274" s="8"/>
      <c r="D274" s="8"/>
      <c r="E274" s="8"/>
      <c r="F274" s="10"/>
      <c r="G274" s="10"/>
      <c r="H274" s="10"/>
      <c r="I274" s="10"/>
      <c r="J274" s="10"/>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row>
    <row r="275" spans="1:58" ht="22.5" customHeight="1">
      <c r="A275" s="8"/>
      <c r="B275" s="8"/>
      <c r="C275" s="8"/>
      <c r="D275" s="8"/>
      <c r="E275" s="8"/>
      <c r="F275" s="10"/>
      <c r="G275" s="10"/>
      <c r="H275" s="10"/>
      <c r="I275" s="10"/>
      <c r="J275" s="10"/>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row>
    <row r="276" spans="1:58" ht="22.5" customHeight="1">
      <c r="A276" s="8"/>
      <c r="B276" s="8"/>
      <c r="C276" s="8"/>
      <c r="D276" s="8"/>
      <c r="E276" s="8"/>
      <c r="F276" s="10"/>
      <c r="G276" s="10"/>
      <c r="H276" s="10"/>
      <c r="I276" s="10"/>
      <c r="J276" s="10"/>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row>
    <row r="277" spans="1:58" ht="22.5" customHeight="1">
      <c r="A277" s="8"/>
      <c r="B277" s="8"/>
      <c r="C277" s="8"/>
      <c r="D277" s="8"/>
      <c r="E277" s="8"/>
      <c r="F277" s="10"/>
      <c r="G277" s="10"/>
      <c r="H277" s="10"/>
      <c r="I277" s="10"/>
      <c r="J277" s="10"/>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row>
    <row r="278" spans="1:58" ht="22.5" customHeight="1">
      <c r="A278" s="8"/>
      <c r="B278" s="8"/>
      <c r="C278" s="8"/>
      <c r="D278" s="8"/>
      <c r="E278" s="8"/>
      <c r="F278" s="10"/>
      <c r="G278" s="10"/>
      <c r="H278" s="10"/>
      <c r="I278" s="10"/>
      <c r="J278" s="10"/>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row>
    <row r="279" spans="1:58" ht="22.5" customHeight="1">
      <c r="A279" s="8"/>
      <c r="B279" s="8"/>
      <c r="C279" s="8"/>
      <c r="D279" s="8"/>
      <c r="E279" s="8"/>
      <c r="F279" s="10"/>
      <c r="G279" s="10"/>
      <c r="H279" s="10"/>
      <c r="I279" s="10"/>
      <c r="J279" s="10"/>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row>
    <row r="280" spans="1:58" ht="22.5" customHeight="1">
      <c r="A280" s="8"/>
      <c r="B280" s="8"/>
      <c r="C280" s="8"/>
      <c r="D280" s="8"/>
      <c r="E280" s="8"/>
      <c r="F280" s="10"/>
      <c r="G280" s="10"/>
      <c r="H280" s="10"/>
      <c r="I280" s="10"/>
      <c r="J280" s="10"/>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row>
    <row r="281" spans="1:58" ht="22.5" customHeight="1">
      <c r="A281" s="8"/>
      <c r="B281" s="8"/>
      <c r="C281" s="8"/>
      <c r="D281" s="8"/>
      <c r="E281" s="8"/>
      <c r="F281" s="10"/>
      <c r="G281" s="10"/>
      <c r="H281" s="10"/>
      <c r="I281" s="10"/>
      <c r="J281" s="10"/>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row>
    <row r="282" spans="1:58" ht="22.5" customHeight="1">
      <c r="A282" s="8"/>
      <c r="B282" s="8"/>
      <c r="C282" s="8"/>
      <c r="D282" s="8"/>
      <c r="E282" s="8"/>
      <c r="F282" s="10"/>
      <c r="G282" s="10"/>
      <c r="H282" s="10"/>
      <c r="I282" s="10"/>
      <c r="J282" s="10"/>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row>
    <row r="283" spans="1:58" ht="22.5" customHeight="1">
      <c r="A283" s="8"/>
      <c r="B283" s="8"/>
      <c r="C283" s="8"/>
      <c r="D283" s="8"/>
      <c r="E283" s="8"/>
      <c r="F283" s="10"/>
      <c r="G283" s="10"/>
      <c r="H283" s="10"/>
      <c r="I283" s="10"/>
      <c r="J283" s="10"/>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row>
    <row r="284" spans="1:58" ht="22.5" customHeight="1">
      <c r="A284" s="8"/>
      <c r="B284" s="8"/>
      <c r="C284" s="8"/>
      <c r="D284" s="8"/>
      <c r="E284" s="8"/>
      <c r="F284" s="10"/>
      <c r="G284" s="10"/>
      <c r="H284" s="10"/>
      <c r="I284" s="10"/>
      <c r="J284" s="10"/>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row>
    <row r="285" spans="1:58" ht="22.5" customHeight="1">
      <c r="A285" s="8"/>
      <c r="B285" s="8"/>
      <c r="C285" s="8"/>
      <c r="D285" s="8"/>
      <c r="E285" s="8"/>
      <c r="F285" s="10"/>
      <c r="G285" s="10"/>
      <c r="H285" s="10"/>
      <c r="I285" s="10"/>
      <c r="J285" s="10"/>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row>
    <row r="286" spans="1:58" ht="22.5" customHeight="1">
      <c r="A286" s="8"/>
      <c r="B286" s="8"/>
      <c r="C286" s="8"/>
      <c r="D286" s="8"/>
      <c r="E286" s="8"/>
      <c r="F286" s="10"/>
      <c r="G286" s="10"/>
      <c r="H286" s="10"/>
      <c r="I286" s="10"/>
      <c r="J286" s="10"/>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row>
    <row r="287" spans="1:58" ht="22.5" customHeight="1">
      <c r="A287" s="8"/>
      <c r="B287" s="8"/>
      <c r="C287" s="8"/>
      <c r="D287" s="8"/>
      <c r="E287" s="8"/>
      <c r="F287" s="10"/>
      <c r="G287" s="10"/>
      <c r="H287" s="10"/>
      <c r="I287" s="10"/>
      <c r="J287" s="10"/>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row>
    <row r="288" spans="1:58" ht="22.5" customHeight="1">
      <c r="A288" s="8"/>
      <c r="B288" s="8"/>
      <c r="C288" s="8"/>
      <c r="D288" s="8"/>
      <c r="E288" s="8"/>
      <c r="F288" s="10"/>
      <c r="G288" s="10"/>
      <c r="H288" s="10"/>
      <c r="I288" s="10"/>
      <c r="J288" s="10"/>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row>
    <row r="289" spans="1:58" ht="22.5" customHeight="1">
      <c r="A289" s="8"/>
      <c r="B289" s="8"/>
      <c r="C289" s="8"/>
      <c r="D289" s="8"/>
      <c r="E289" s="8"/>
      <c r="F289" s="10"/>
      <c r="G289" s="10"/>
      <c r="H289" s="10"/>
      <c r="I289" s="10"/>
      <c r="J289" s="10"/>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row>
    <row r="290" spans="1:58" ht="22.5" customHeight="1">
      <c r="A290" s="8"/>
      <c r="B290" s="8"/>
      <c r="C290" s="8"/>
      <c r="D290" s="8"/>
      <c r="E290" s="8"/>
      <c r="F290" s="10"/>
      <c r="G290" s="10"/>
      <c r="H290" s="10"/>
      <c r="I290" s="10"/>
      <c r="J290" s="10"/>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row>
    <row r="291" spans="1:58" ht="22.5" customHeight="1">
      <c r="A291" s="8"/>
      <c r="B291" s="8"/>
      <c r="C291" s="8"/>
      <c r="D291" s="8"/>
      <c r="E291" s="8"/>
      <c r="F291" s="10"/>
      <c r="G291" s="10"/>
      <c r="H291" s="10"/>
      <c r="I291" s="10"/>
      <c r="J291" s="10"/>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row>
    <row r="292" spans="1:58" ht="22.5" customHeight="1">
      <c r="A292" s="8"/>
      <c r="B292" s="8"/>
      <c r="C292" s="8"/>
      <c r="D292" s="8"/>
      <c r="E292" s="8"/>
      <c r="F292" s="10"/>
      <c r="G292" s="10"/>
      <c r="H292" s="10"/>
      <c r="I292" s="10"/>
      <c r="J292" s="10"/>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row>
    <row r="293" spans="1:58" ht="22.5" customHeight="1">
      <c r="A293" s="8"/>
      <c r="B293" s="8"/>
      <c r="C293" s="8"/>
      <c r="D293" s="8"/>
      <c r="E293" s="8"/>
      <c r="F293" s="10"/>
      <c r="G293" s="10"/>
      <c r="H293" s="10"/>
      <c r="I293" s="10"/>
      <c r="J293" s="10"/>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row>
    <row r="294" spans="1:58" ht="22.5" customHeight="1">
      <c r="A294" s="8"/>
      <c r="B294" s="8"/>
      <c r="C294" s="8"/>
      <c r="D294" s="8"/>
      <c r="E294" s="8"/>
      <c r="F294" s="10"/>
      <c r="G294" s="10"/>
      <c r="H294" s="10"/>
      <c r="I294" s="10"/>
      <c r="J294" s="10"/>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row>
    <row r="295" spans="1:58" ht="22.5" customHeight="1">
      <c r="A295" s="8"/>
      <c r="B295" s="8"/>
      <c r="C295" s="8"/>
      <c r="D295" s="8"/>
      <c r="E295" s="8"/>
      <c r="F295" s="10"/>
      <c r="G295" s="10"/>
      <c r="H295" s="10"/>
      <c r="I295" s="10"/>
      <c r="J295" s="10"/>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row>
    <row r="296" spans="1:58" ht="22.5" customHeight="1">
      <c r="A296" s="8"/>
      <c r="B296" s="8"/>
      <c r="C296" s="8"/>
      <c r="D296" s="8"/>
      <c r="E296" s="8"/>
      <c r="F296" s="10"/>
      <c r="G296" s="10"/>
      <c r="H296" s="10"/>
      <c r="I296" s="10"/>
      <c r="J296" s="10"/>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row>
    <row r="297" spans="1:58" ht="22.5" customHeight="1">
      <c r="A297" s="8"/>
      <c r="B297" s="8"/>
      <c r="C297" s="8"/>
      <c r="D297" s="8"/>
      <c r="E297" s="8"/>
      <c r="F297" s="10"/>
      <c r="G297" s="10"/>
      <c r="H297" s="10"/>
      <c r="I297" s="10"/>
      <c r="J297" s="10"/>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row>
    <row r="298" spans="1:58" ht="22.5" customHeight="1">
      <c r="A298" s="8"/>
      <c r="B298" s="8"/>
      <c r="C298" s="8"/>
      <c r="D298" s="8"/>
      <c r="E298" s="8"/>
      <c r="F298" s="10"/>
      <c r="G298" s="10"/>
      <c r="H298" s="10"/>
      <c r="I298" s="10"/>
      <c r="J298" s="10"/>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row>
    <row r="299" spans="1:58" ht="22.5" customHeight="1">
      <c r="A299" s="8"/>
      <c r="B299" s="8"/>
      <c r="C299" s="8"/>
      <c r="D299" s="8"/>
      <c r="E299" s="8"/>
      <c r="F299" s="10"/>
      <c r="G299" s="10"/>
      <c r="H299" s="10"/>
      <c r="I299" s="10"/>
      <c r="J299" s="10"/>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row>
    <row r="300" spans="1:58" ht="22.5" customHeight="1">
      <c r="A300" s="8"/>
      <c r="B300" s="8"/>
      <c r="C300" s="8"/>
      <c r="D300" s="8"/>
      <c r="E300" s="8"/>
      <c r="F300" s="10"/>
      <c r="G300" s="10"/>
      <c r="H300" s="10"/>
      <c r="I300" s="10"/>
      <c r="J300" s="10"/>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row>
    <row r="301" spans="1:58" ht="22.5" customHeight="1">
      <c r="A301" s="8"/>
      <c r="B301" s="8"/>
      <c r="C301" s="8"/>
      <c r="D301" s="8"/>
      <c r="E301" s="8"/>
      <c r="F301" s="10"/>
      <c r="G301" s="10"/>
      <c r="H301" s="10"/>
      <c r="I301" s="10"/>
      <c r="J301" s="10"/>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row>
    <row r="302" spans="1:58" ht="22.5" customHeight="1">
      <c r="A302" s="8"/>
      <c r="B302" s="8"/>
      <c r="C302" s="8"/>
      <c r="D302" s="8"/>
      <c r="E302" s="8"/>
      <c r="F302" s="10"/>
      <c r="G302" s="10"/>
      <c r="H302" s="10"/>
      <c r="I302" s="10"/>
      <c r="J302" s="10"/>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row>
    <row r="303" spans="1:58" ht="22.5" customHeight="1">
      <c r="A303" s="8"/>
      <c r="B303" s="8"/>
      <c r="C303" s="8"/>
      <c r="D303" s="8"/>
      <c r="E303" s="8"/>
      <c r="F303" s="10"/>
      <c r="G303" s="10"/>
      <c r="H303" s="10"/>
      <c r="I303" s="10"/>
      <c r="J303" s="10"/>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row>
    <row r="304" spans="1:58" ht="22.5" customHeight="1">
      <c r="A304" s="8"/>
      <c r="B304" s="8"/>
      <c r="C304" s="8"/>
      <c r="D304" s="8"/>
      <c r="E304" s="8"/>
      <c r="F304" s="10"/>
      <c r="G304" s="10"/>
      <c r="H304" s="10"/>
      <c r="I304" s="10"/>
      <c r="J304" s="10"/>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row>
    <row r="305" spans="1:58" ht="22.5" customHeight="1">
      <c r="A305" s="8"/>
      <c r="B305" s="8"/>
      <c r="C305" s="8"/>
      <c r="D305" s="8"/>
      <c r="E305" s="8"/>
      <c r="F305" s="10"/>
      <c r="G305" s="10"/>
      <c r="H305" s="10"/>
      <c r="I305" s="10"/>
      <c r="J305" s="10"/>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row>
    <row r="306" spans="1:58" ht="22.5" customHeight="1">
      <c r="A306" s="8"/>
      <c r="B306" s="8"/>
      <c r="C306" s="8"/>
      <c r="D306" s="8"/>
      <c r="E306" s="8"/>
      <c r="F306" s="10"/>
      <c r="G306" s="10"/>
      <c r="H306" s="10"/>
      <c r="I306" s="10"/>
      <c r="J306" s="10"/>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row>
    <row r="307" spans="1:58" ht="22.5" customHeight="1">
      <c r="A307" s="8"/>
      <c r="B307" s="8"/>
      <c r="C307" s="8"/>
      <c r="D307" s="8"/>
      <c r="E307" s="8"/>
      <c r="F307" s="10"/>
      <c r="G307" s="10"/>
      <c r="H307" s="10"/>
      <c r="I307" s="10"/>
      <c r="J307" s="10"/>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row>
    <row r="308" spans="1:58" ht="22.5" customHeight="1">
      <c r="A308" s="8"/>
      <c r="B308" s="8"/>
      <c r="C308" s="8"/>
      <c r="D308" s="8"/>
      <c r="E308" s="8"/>
      <c r="F308" s="10"/>
      <c r="G308" s="10"/>
      <c r="H308" s="10"/>
      <c r="I308" s="10"/>
      <c r="J308" s="10"/>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row>
    <row r="309" spans="1:58" ht="22.5" customHeight="1">
      <c r="A309" s="8"/>
      <c r="B309" s="8"/>
      <c r="C309" s="8"/>
      <c r="D309" s="8"/>
      <c r="E309" s="8"/>
      <c r="F309" s="10"/>
      <c r="G309" s="10"/>
      <c r="H309" s="10"/>
      <c r="I309" s="10"/>
      <c r="J309" s="10"/>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row>
    <row r="310" spans="1:58" ht="22.5" customHeight="1">
      <c r="A310" s="8"/>
      <c r="B310" s="8"/>
      <c r="C310" s="8"/>
      <c r="D310" s="8"/>
      <c r="E310" s="8"/>
      <c r="F310" s="10"/>
      <c r="G310" s="10"/>
      <c r="H310" s="10"/>
      <c r="I310" s="10"/>
      <c r="J310" s="10"/>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row>
    <row r="311" spans="1:58" ht="22.5" customHeight="1">
      <c r="A311" s="8"/>
      <c r="B311" s="8"/>
      <c r="C311" s="8"/>
      <c r="D311" s="8"/>
      <c r="E311" s="8"/>
      <c r="F311" s="10"/>
      <c r="G311" s="10"/>
      <c r="H311" s="10"/>
      <c r="I311" s="10"/>
      <c r="J311" s="10"/>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row>
    <row r="312" spans="1:58" ht="22.5" customHeight="1">
      <c r="A312" s="8"/>
      <c r="B312" s="8"/>
      <c r="C312" s="8"/>
      <c r="D312" s="8"/>
      <c r="E312" s="8"/>
      <c r="F312" s="10"/>
      <c r="G312" s="10"/>
      <c r="H312" s="10"/>
      <c r="I312" s="10"/>
      <c r="J312" s="10"/>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row>
    <row r="313" spans="1:58" ht="22.5" customHeight="1">
      <c r="A313" s="8"/>
      <c r="B313" s="8"/>
      <c r="C313" s="8"/>
      <c r="D313" s="8"/>
      <c r="E313" s="8"/>
      <c r="F313" s="10"/>
      <c r="G313" s="10"/>
      <c r="H313" s="10"/>
      <c r="I313" s="10"/>
      <c r="J313" s="10"/>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row>
    <row r="314" spans="1:58" ht="22.5" customHeight="1">
      <c r="A314" s="8"/>
      <c r="B314" s="8"/>
      <c r="C314" s="8"/>
      <c r="D314" s="8"/>
      <c r="E314" s="8"/>
      <c r="F314" s="10"/>
      <c r="G314" s="10"/>
      <c r="H314" s="10"/>
      <c r="I314" s="10"/>
      <c r="J314" s="10"/>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row>
    <row r="315" spans="1:58" ht="22.5" customHeight="1">
      <c r="A315" s="8"/>
      <c r="B315" s="8"/>
      <c r="C315" s="8"/>
      <c r="D315" s="8"/>
      <c r="E315" s="8"/>
      <c r="F315" s="10"/>
      <c r="G315" s="10"/>
      <c r="H315" s="10"/>
      <c r="I315" s="10"/>
      <c r="J315" s="10"/>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row>
    <row r="316" spans="1:58" ht="22.5" customHeight="1">
      <c r="A316" s="8"/>
      <c r="B316" s="8"/>
      <c r="C316" s="8"/>
      <c r="D316" s="8"/>
      <c r="E316" s="8"/>
      <c r="F316" s="10"/>
      <c r="G316" s="10"/>
      <c r="H316" s="10"/>
      <c r="I316" s="10"/>
      <c r="J316" s="10"/>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row>
    <row r="317" spans="1:58" ht="22.5" customHeight="1">
      <c r="A317" s="8"/>
      <c r="B317" s="8"/>
      <c r="C317" s="8"/>
      <c r="D317" s="8"/>
      <c r="E317" s="8"/>
      <c r="F317" s="10"/>
      <c r="G317" s="10"/>
      <c r="H317" s="10"/>
      <c r="I317" s="10"/>
      <c r="J317" s="10"/>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row>
    <row r="318" spans="1:58" ht="22.5" customHeight="1">
      <c r="A318" s="8"/>
      <c r="B318" s="8"/>
      <c r="C318" s="8"/>
      <c r="D318" s="8"/>
      <c r="E318" s="8"/>
      <c r="F318" s="10"/>
      <c r="G318" s="10"/>
      <c r="H318" s="10"/>
      <c r="I318" s="10"/>
      <c r="J318" s="10"/>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row>
    <row r="319" spans="1:58" ht="22.5" customHeight="1">
      <c r="A319" s="8"/>
      <c r="B319" s="8"/>
      <c r="C319" s="8"/>
      <c r="D319" s="8"/>
      <c r="E319" s="8"/>
      <c r="F319" s="10"/>
      <c r="G319" s="10"/>
      <c r="H319" s="10"/>
      <c r="I319" s="10"/>
      <c r="J319" s="10"/>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row>
    <row r="320" spans="1:58" ht="22.5" customHeight="1">
      <c r="A320" s="8"/>
      <c r="B320" s="8"/>
      <c r="C320" s="8"/>
      <c r="D320" s="8"/>
      <c r="E320" s="8"/>
      <c r="F320" s="10"/>
      <c r="G320" s="10"/>
      <c r="H320" s="10"/>
      <c r="I320" s="10"/>
      <c r="J320" s="10"/>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row>
    <row r="321" spans="1:58" ht="22.5" customHeight="1">
      <c r="A321" s="8"/>
      <c r="B321" s="8"/>
      <c r="C321" s="8"/>
      <c r="D321" s="8"/>
      <c r="E321" s="8"/>
      <c r="F321" s="10"/>
      <c r="G321" s="10"/>
      <c r="H321" s="10"/>
      <c r="I321" s="10"/>
      <c r="J321" s="10"/>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row>
    <row r="322" spans="1:58" ht="22.5" customHeight="1">
      <c r="A322" s="8"/>
      <c r="B322" s="8"/>
      <c r="C322" s="8"/>
      <c r="D322" s="8"/>
      <c r="E322" s="8"/>
      <c r="F322" s="10"/>
      <c r="G322" s="10"/>
      <c r="H322" s="10"/>
      <c r="I322" s="10"/>
      <c r="J322" s="10"/>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row>
    <row r="323" spans="1:58" ht="22.5" customHeight="1">
      <c r="A323" s="8"/>
      <c r="B323" s="8"/>
      <c r="C323" s="8"/>
      <c r="D323" s="8"/>
      <c r="E323" s="8"/>
      <c r="F323" s="10"/>
      <c r="G323" s="10"/>
      <c r="H323" s="10"/>
      <c r="I323" s="10"/>
      <c r="J323" s="10"/>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row>
    <row r="324" spans="1:58" ht="22.5" customHeight="1">
      <c r="A324" s="8"/>
      <c r="B324" s="8"/>
      <c r="C324" s="8"/>
      <c r="D324" s="8"/>
      <c r="E324" s="8"/>
      <c r="F324" s="10"/>
      <c r="G324" s="10"/>
      <c r="H324" s="10"/>
      <c r="I324" s="10"/>
      <c r="J324" s="10"/>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row>
    <row r="325" spans="1:58" ht="22.5" customHeight="1">
      <c r="A325" s="8"/>
      <c r="B325" s="8"/>
      <c r="C325" s="8"/>
      <c r="D325" s="8"/>
      <c r="E325" s="8"/>
      <c r="F325" s="10"/>
      <c r="G325" s="10"/>
      <c r="H325" s="10"/>
      <c r="I325" s="10"/>
      <c r="J325" s="10"/>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row>
    <row r="326" spans="1:58" ht="22.5" customHeight="1">
      <c r="A326" s="8"/>
      <c r="B326" s="8"/>
      <c r="C326" s="8"/>
      <c r="D326" s="8"/>
      <c r="E326" s="8"/>
      <c r="F326" s="10"/>
      <c r="G326" s="10"/>
      <c r="H326" s="10"/>
      <c r="I326" s="10"/>
      <c r="J326" s="10"/>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row>
    <row r="327" spans="1:58" ht="22.5" customHeight="1">
      <c r="A327" s="8"/>
      <c r="B327" s="8"/>
      <c r="C327" s="8"/>
      <c r="D327" s="8"/>
      <c r="E327" s="8"/>
      <c r="F327" s="10"/>
      <c r="G327" s="10"/>
      <c r="H327" s="10"/>
      <c r="I327" s="10"/>
      <c r="J327" s="10"/>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row>
    <row r="328" spans="1:58" ht="22.5" customHeight="1">
      <c r="A328" s="8"/>
      <c r="B328" s="8"/>
      <c r="C328" s="8"/>
      <c r="D328" s="8"/>
      <c r="E328" s="8"/>
      <c r="F328" s="10"/>
      <c r="G328" s="10"/>
      <c r="H328" s="10"/>
      <c r="I328" s="10"/>
      <c r="J328" s="10"/>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row>
    <row r="329" spans="1:58" ht="22.5" customHeight="1">
      <c r="A329" s="8"/>
      <c r="B329" s="8"/>
      <c r="C329" s="8"/>
      <c r="D329" s="8"/>
      <c r="E329" s="8"/>
      <c r="F329" s="10"/>
      <c r="G329" s="10"/>
      <c r="H329" s="10"/>
      <c r="I329" s="10"/>
      <c r="J329" s="10"/>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row>
    <row r="330" spans="1:58" ht="22.5" customHeight="1">
      <c r="A330" s="8"/>
      <c r="B330" s="8"/>
      <c r="C330" s="8"/>
      <c r="D330" s="8"/>
      <c r="E330" s="8"/>
      <c r="F330" s="10"/>
      <c r="G330" s="10"/>
      <c r="H330" s="10"/>
      <c r="I330" s="10"/>
      <c r="J330" s="10"/>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row>
    <row r="331" spans="1:58" ht="22.5" customHeight="1">
      <c r="A331" s="8"/>
      <c r="B331" s="8"/>
      <c r="C331" s="8"/>
      <c r="D331" s="8"/>
      <c r="E331" s="8"/>
      <c r="F331" s="10"/>
      <c r="G331" s="10"/>
      <c r="H331" s="10"/>
      <c r="I331" s="10"/>
      <c r="J331" s="10"/>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row>
    <row r="332" spans="1:58" ht="22.5" customHeight="1">
      <c r="A332" s="8"/>
      <c r="B332" s="8"/>
      <c r="C332" s="8"/>
      <c r="D332" s="8"/>
      <c r="E332" s="8"/>
      <c r="F332" s="10"/>
      <c r="G332" s="10"/>
      <c r="H332" s="10"/>
      <c r="I332" s="10"/>
      <c r="J332" s="10"/>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row>
    <row r="333" spans="1:58" ht="22.5" customHeight="1">
      <c r="A333" s="8"/>
      <c r="B333" s="8"/>
      <c r="C333" s="8"/>
      <c r="D333" s="8"/>
      <c r="E333" s="8"/>
      <c r="F333" s="10"/>
      <c r="G333" s="10"/>
      <c r="H333" s="10"/>
      <c r="I333" s="10"/>
      <c r="J333" s="10"/>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row>
    <row r="334" spans="1:58" ht="22.5" customHeight="1">
      <c r="A334" s="8"/>
      <c r="B334" s="8"/>
      <c r="C334" s="8"/>
      <c r="D334" s="8"/>
      <c r="E334" s="8"/>
      <c r="F334" s="10"/>
      <c r="G334" s="10"/>
      <c r="H334" s="10"/>
      <c r="I334" s="10"/>
      <c r="J334" s="10"/>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row>
    <row r="335" spans="1:58" ht="22.5" customHeight="1">
      <c r="A335" s="8"/>
      <c r="B335" s="8"/>
      <c r="C335" s="8"/>
      <c r="D335" s="8"/>
      <c r="E335" s="8"/>
      <c r="F335" s="10"/>
      <c r="G335" s="10"/>
      <c r="H335" s="10"/>
      <c r="I335" s="10"/>
      <c r="J335" s="10"/>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row>
    <row r="336" spans="1:58" ht="22.5" customHeight="1">
      <c r="A336" s="8"/>
      <c r="B336" s="8"/>
      <c r="C336" s="8"/>
      <c r="D336" s="8"/>
      <c r="E336" s="8"/>
      <c r="F336" s="10"/>
      <c r="G336" s="10"/>
      <c r="H336" s="10"/>
      <c r="I336" s="10"/>
      <c r="J336" s="10"/>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row>
    <row r="337" spans="1:58" ht="22.5" customHeight="1">
      <c r="A337" s="8"/>
      <c r="B337" s="8"/>
      <c r="C337" s="8"/>
      <c r="D337" s="8"/>
      <c r="E337" s="8"/>
      <c r="F337" s="10"/>
      <c r="G337" s="10"/>
      <c r="H337" s="10"/>
      <c r="I337" s="10"/>
      <c r="J337" s="10"/>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row>
    <row r="338" spans="1:58" ht="22.5" customHeight="1">
      <c r="A338" s="8"/>
      <c r="B338" s="8"/>
      <c r="C338" s="8"/>
      <c r="D338" s="8"/>
      <c r="E338" s="8"/>
      <c r="F338" s="10"/>
      <c r="G338" s="10"/>
      <c r="H338" s="10"/>
      <c r="I338" s="10"/>
      <c r="J338" s="10"/>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row>
    <row r="339" spans="1:58" ht="22.5" customHeight="1">
      <c r="A339" s="8"/>
      <c r="B339" s="8"/>
      <c r="C339" s="8"/>
      <c r="D339" s="8"/>
      <c r="E339" s="8"/>
      <c r="F339" s="10"/>
      <c r="G339" s="10"/>
      <c r="H339" s="10"/>
      <c r="I339" s="10"/>
      <c r="J339" s="10"/>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row>
    <row r="340" spans="1:58" ht="22.5" customHeight="1">
      <c r="A340" s="8"/>
      <c r="B340" s="8"/>
      <c r="C340" s="8"/>
      <c r="D340" s="8"/>
      <c r="E340" s="8"/>
      <c r="F340" s="10"/>
      <c r="G340" s="10"/>
      <c r="H340" s="10"/>
      <c r="I340" s="10"/>
      <c r="J340" s="10"/>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row>
    <row r="341" spans="1:58" ht="22.5" customHeight="1">
      <c r="A341" s="8"/>
      <c r="B341" s="8"/>
      <c r="C341" s="8"/>
      <c r="D341" s="8"/>
      <c r="E341" s="8"/>
      <c r="F341" s="10"/>
      <c r="G341" s="10"/>
      <c r="H341" s="10"/>
      <c r="I341" s="10"/>
      <c r="J341" s="10"/>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row>
    <row r="342" spans="1:58" ht="22.5" customHeight="1">
      <c r="A342" s="8"/>
      <c r="B342" s="8"/>
      <c r="C342" s="8"/>
      <c r="D342" s="8"/>
      <c r="E342" s="8"/>
      <c r="F342" s="10"/>
      <c r="G342" s="10"/>
      <c r="H342" s="10"/>
      <c r="I342" s="10"/>
      <c r="J342" s="10"/>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row>
    <row r="343" spans="1:58" ht="22.5" customHeight="1">
      <c r="A343" s="8"/>
      <c r="B343" s="8"/>
      <c r="C343" s="8"/>
      <c r="D343" s="8"/>
      <c r="E343" s="8"/>
      <c r="F343" s="10"/>
      <c r="G343" s="10"/>
      <c r="H343" s="10"/>
      <c r="I343" s="10"/>
      <c r="J343" s="10"/>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row>
    <row r="344" spans="1:58" ht="22.5" customHeight="1">
      <c r="A344" s="8"/>
      <c r="B344" s="8"/>
      <c r="C344" s="8"/>
      <c r="D344" s="8"/>
      <c r="E344" s="8"/>
      <c r="F344" s="10"/>
      <c r="G344" s="10"/>
      <c r="H344" s="10"/>
      <c r="I344" s="10"/>
      <c r="J344" s="10"/>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row>
    <row r="345" spans="1:58" ht="22.5" customHeight="1">
      <c r="A345" s="8"/>
      <c r="B345" s="8"/>
      <c r="C345" s="8"/>
      <c r="D345" s="8"/>
      <c r="E345" s="8"/>
      <c r="F345" s="10"/>
      <c r="G345" s="10"/>
      <c r="H345" s="10"/>
      <c r="I345" s="10"/>
      <c r="J345" s="10"/>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row>
    <row r="346" spans="1:58" ht="22.5" customHeight="1">
      <c r="A346" s="8"/>
      <c r="B346" s="8"/>
      <c r="C346" s="8"/>
      <c r="D346" s="8"/>
      <c r="E346" s="8"/>
      <c r="F346" s="10"/>
      <c r="G346" s="10"/>
      <c r="H346" s="10"/>
      <c r="I346" s="10"/>
      <c r="J346" s="10"/>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row>
    <row r="347" spans="1:58" ht="22.5" customHeight="1">
      <c r="A347" s="8"/>
      <c r="B347" s="8"/>
      <c r="C347" s="8"/>
      <c r="D347" s="8"/>
      <c r="E347" s="8"/>
      <c r="F347" s="10"/>
      <c r="G347" s="10"/>
      <c r="H347" s="10"/>
      <c r="I347" s="10"/>
      <c r="J347" s="10"/>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row>
    <row r="348" spans="1:58" ht="22.5" customHeight="1">
      <c r="A348" s="8"/>
      <c r="B348" s="8"/>
      <c r="C348" s="8"/>
      <c r="D348" s="8"/>
      <c r="E348" s="8"/>
      <c r="F348" s="10"/>
      <c r="G348" s="10"/>
      <c r="H348" s="10"/>
      <c r="I348" s="10"/>
      <c r="J348" s="10"/>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row>
    <row r="349" spans="1:58" ht="22.5" customHeight="1">
      <c r="A349" s="8"/>
      <c r="B349" s="8"/>
      <c r="C349" s="8"/>
      <c r="D349" s="8"/>
      <c r="E349" s="8"/>
      <c r="F349" s="10"/>
      <c r="G349" s="10"/>
      <c r="H349" s="10"/>
      <c r="I349" s="10"/>
      <c r="J349" s="10"/>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row>
    <row r="350" spans="1:58" ht="22.5" customHeight="1">
      <c r="A350" s="8"/>
      <c r="B350" s="8"/>
      <c r="C350" s="8"/>
      <c r="D350" s="8"/>
      <c r="E350" s="8"/>
      <c r="F350" s="10"/>
      <c r="G350" s="10"/>
      <c r="H350" s="10"/>
      <c r="I350" s="10"/>
      <c r="J350" s="10"/>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row>
    <row r="351" spans="1:58" ht="22.5" customHeight="1">
      <c r="A351" s="8"/>
      <c r="B351" s="8"/>
      <c r="C351" s="8"/>
      <c r="D351" s="8"/>
      <c r="E351" s="8"/>
      <c r="F351" s="10"/>
      <c r="G351" s="10"/>
      <c r="H351" s="10"/>
      <c r="I351" s="10"/>
      <c r="J351" s="10"/>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row>
    <row r="352" spans="1:58" ht="22.5" customHeight="1">
      <c r="A352" s="8"/>
      <c r="B352" s="8"/>
      <c r="C352" s="8"/>
      <c r="D352" s="8"/>
      <c r="E352" s="8"/>
      <c r="F352" s="10"/>
      <c r="G352" s="10"/>
      <c r="H352" s="10"/>
      <c r="I352" s="10"/>
      <c r="J352" s="10"/>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row>
    <row r="353" spans="1:58" ht="22.5" customHeight="1">
      <c r="A353" s="8"/>
      <c r="B353" s="8"/>
      <c r="C353" s="8"/>
      <c r="D353" s="8"/>
      <c r="E353" s="8"/>
      <c r="F353" s="10"/>
      <c r="G353" s="10"/>
      <c r="H353" s="10"/>
      <c r="I353" s="10"/>
      <c r="J353" s="10"/>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row>
    <row r="354" spans="1:58" ht="22.5" customHeight="1">
      <c r="A354" s="8"/>
      <c r="B354" s="8"/>
      <c r="C354" s="8"/>
      <c r="D354" s="8"/>
      <c r="E354" s="8"/>
      <c r="F354" s="10"/>
      <c r="G354" s="10"/>
      <c r="H354" s="10"/>
      <c r="I354" s="10"/>
      <c r="J354" s="10"/>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row>
    <row r="355" spans="1:58" ht="22.5" customHeight="1">
      <c r="A355" s="8"/>
      <c r="B355" s="8"/>
      <c r="C355" s="8"/>
      <c r="D355" s="8"/>
      <c r="E355" s="8"/>
      <c r="F355" s="10"/>
      <c r="G355" s="10"/>
      <c r="H355" s="10"/>
      <c r="I355" s="10"/>
      <c r="J355" s="10"/>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row>
    <row r="356" spans="1:58" ht="22.5" customHeight="1">
      <c r="A356" s="8"/>
      <c r="B356" s="8"/>
      <c r="C356" s="8"/>
      <c r="D356" s="8"/>
      <c r="E356" s="8"/>
      <c r="F356" s="10"/>
      <c r="G356" s="10"/>
      <c r="H356" s="10"/>
      <c r="I356" s="10"/>
      <c r="J356" s="10"/>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row>
    <row r="357" spans="1:58" ht="22.5" customHeight="1">
      <c r="A357" s="8"/>
      <c r="B357" s="8"/>
      <c r="C357" s="8"/>
      <c r="D357" s="8"/>
      <c r="E357" s="8"/>
      <c r="F357" s="10"/>
      <c r="G357" s="10"/>
      <c r="H357" s="10"/>
      <c r="I357" s="10"/>
      <c r="J357" s="10"/>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row>
    <row r="358" spans="1:58" ht="22.5" customHeight="1">
      <c r="A358" s="8"/>
      <c r="B358" s="8"/>
      <c r="C358" s="8"/>
      <c r="D358" s="8"/>
      <c r="E358" s="8"/>
      <c r="F358" s="10"/>
      <c r="G358" s="10"/>
      <c r="H358" s="10"/>
      <c r="I358" s="10"/>
      <c r="J358" s="10"/>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row>
    <row r="359" spans="1:58" ht="22.5" customHeight="1">
      <c r="A359" s="8"/>
      <c r="B359" s="8"/>
      <c r="C359" s="8"/>
      <c r="D359" s="8"/>
      <c r="E359" s="8"/>
      <c r="F359" s="10"/>
      <c r="G359" s="10"/>
      <c r="H359" s="10"/>
      <c r="I359" s="10"/>
      <c r="J359" s="10"/>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row>
    <row r="360" spans="1:58" ht="22.5" customHeight="1">
      <c r="A360" s="8"/>
      <c r="B360" s="8"/>
      <c r="C360" s="8"/>
      <c r="D360" s="8"/>
      <c r="E360" s="8"/>
      <c r="F360" s="10"/>
      <c r="G360" s="10"/>
      <c r="H360" s="10"/>
      <c r="I360" s="10"/>
      <c r="J360" s="10"/>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row>
    <row r="361" spans="1:58" ht="22.5" customHeight="1">
      <c r="A361" s="8"/>
      <c r="B361" s="8"/>
      <c r="C361" s="8"/>
      <c r="D361" s="8"/>
      <c r="E361" s="8"/>
      <c r="F361" s="10"/>
      <c r="G361" s="10"/>
      <c r="H361" s="10"/>
      <c r="I361" s="10"/>
      <c r="J361" s="10"/>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row>
    <row r="362" spans="1:58" ht="22.5" customHeight="1">
      <c r="A362" s="8"/>
      <c r="B362" s="8"/>
      <c r="C362" s="8"/>
      <c r="D362" s="8"/>
      <c r="E362" s="8"/>
      <c r="F362" s="10"/>
      <c r="G362" s="10"/>
      <c r="H362" s="10"/>
      <c r="I362" s="10"/>
      <c r="J362" s="10"/>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row>
    <row r="363" spans="1:58" ht="22.5" customHeight="1">
      <c r="A363" s="8"/>
      <c r="B363" s="8"/>
      <c r="C363" s="8"/>
      <c r="D363" s="8"/>
      <c r="E363" s="8"/>
      <c r="F363" s="10"/>
      <c r="G363" s="10"/>
      <c r="H363" s="10"/>
      <c r="I363" s="10"/>
      <c r="J363" s="10"/>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row>
    <row r="364" spans="1:58" ht="22.5" customHeight="1">
      <c r="A364" s="8"/>
      <c r="B364" s="8"/>
      <c r="C364" s="8"/>
      <c r="D364" s="8"/>
      <c r="E364" s="8"/>
      <c r="F364" s="10"/>
      <c r="G364" s="10"/>
      <c r="H364" s="10"/>
      <c r="I364" s="10"/>
      <c r="J364" s="10"/>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row>
    <row r="365" spans="1:58" ht="22.5" customHeight="1">
      <c r="A365" s="8"/>
      <c r="B365" s="8"/>
      <c r="C365" s="8"/>
      <c r="D365" s="8"/>
      <c r="E365" s="8"/>
      <c r="F365" s="10"/>
      <c r="G365" s="10"/>
      <c r="H365" s="10"/>
      <c r="I365" s="10"/>
      <c r="J365" s="10"/>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row>
    <row r="366" spans="1:58" ht="22.5" customHeight="1">
      <c r="A366" s="8"/>
      <c r="B366" s="8"/>
      <c r="C366" s="8"/>
      <c r="D366" s="8"/>
      <c r="E366" s="8"/>
      <c r="F366" s="10"/>
      <c r="G366" s="10"/>
      <c r="H366" s="10"/>
      <c r="I366" s="10"/>
      <c r="J366" s="10"/>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row>
    <row r="367" spans="1:58" ht="22.5" customHeight="1">
      <c r="A367" s="8"/>
      <c r="B367" s="8"/>
      <c r="C367" s="8"/>
      <c r="D367" s="8"/>
      <c r="E367" s="8"/>
      <c r="F367" s="10"/>
      <c r="G367" s="10"/>
      <c r="H367" s="10"/>
      <c r="I367" s="10"/>
      <c r="J367" s="10"/>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row>
    <row r="368" spans="1:58" ht="22.5" customHeight="1">
      <c r="A368" s="8"/>
      <c r="B368" s="8"/>
      <c r="C368" s="8"/>
      <c r="D368" s="8"/>
      <c r="E368" s="8"/>
      <c r="F368" s="10"/>
      <c r="G368" s="10"/>
      <c r="H368" s="10"/>
      <c r="I368" s="10"/>
      <c r="J368" s="10"/>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row>
    <row r="369" spans="1:58" ht="22.5" customHeight="1">
      <c r="A369" s="8"/>
      <c r="B369" s="8"/>
      <c r="C369" s="8"/>
      <c r="D369" s="8"/>
      <c r="E369" s="8"/>
      <c r="F369" s="10"/>
      <c r="G369" s="10"/>
      <c r="H369" s="10"/>
      <c r="I369" s="10"/>
      <c r="J369" s="10"/>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row>
    <row r="370" spans="1:58" ht="22.5" customHeight="1">
      <c r="A370" s="8"/>
      <c r="B370" s="8"/>
      <c r="C370" s="8"/>
      <c r="D370" s="8"/>
      <c r="E370" s="8"/>
      <c r="F370" s="10"/>
      <c r="G370" s="10"/>
      <c r="H370" s="10"/>
      <c r="I370" s="10"/>
      <c r="J370" s="10"/>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row>
    <row r="371" spans="1:58" ht="22.5" customHeight="1">
      <c r="A371" s="8"/>
      <c r="B371" s="8"/>
      <c r="C371" s="8"/>
      <c r="D371" s="8"/>
      <c r="E371" s="8"/>
      <c r="F371" s="10"/>
      <c r="G371" s="10"/>
      <c r="H371" s="10"/>
      <c r="I371" s="10"/>
      <c r="J371" s="10"/>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row>
    <row r="372" spans="1:58" ht="22.5" customHeight="1">
      <c r="A372" s="8"/>
      <c r="B372" s="8"/>
      <c r="C372" s="8"/>
      <c r="D372" s="8"/>
      <c r="E372" s="8"/>
      <c r="F372" s="10"/>
      <c r="G372" s="10"/>
      <c r="H372" s="10"/>
      <c r="I372" s="10"/>
      <c r="J372" s="10"/>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row>
    <row r="373" spans="1:58" ht="22.5" customHeight="1">
      <c r="A373" s="8"/>
      <c r="B373" s="8"/>
      <c r="C373" s="8"/>
      <c r="D373" s="8"/>
      <c r="E373" s="8"/>
      <c r="F373" s="10"/>
      <c r="G373" s="10"/>
      <c r="H373" s="10"/>
      <c r="I373" s="10"/>
      <c r="J373" s="10"/>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row>
    <row r="374" spans="1:58" ht="22.5" customHeight="1">
      <c r="A374" s="8"/>
      <c r="B374" s="8"/>
      <c r="C374" s="8"/>
      <c r="D374" s="8"/>
      <c r="E374" s="8"/>
      <c r="F374" s="10"/>
      <c r="G374" s="10"/>
      <c r="H374" s="10"/>
      <c r="I374" s="10"/>
      <c r="J374" s="10"/>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row>
    <row r="375" spans="1:58" ht="22.5" customHeight="1">
      <c r="A375" s="8"/>
      <c r="B375" s="8"/>
      <c r="C375" s="8"/>
      <c r="D375" s="8"/>
      <c r="E375" s="8"/>
      <c r="F375" s="10"/>
      <c r="G375" s="10"/>
      <c r="H375" s="10"/>
      <c r="I375" s="10"/>
      <c r="J375" s="10"/>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row>
    <row r="376" spans="1:58" ht="22.5" customHeight="1">
      <c r="A376" s="8"/>
      <c r="B376" s="8"/>
      <c r="C376" s="8"/>
      <c r="D376" s="8"/>
      <c r="E376" s="8"/>
      <c r="F376" s="10"/>
      <c r="G376" s="10"/>
      <c r="H376" s="10"/>
      <c r="I376" s="10"/>
      <c r="J376" s="10"/>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row>
    <row r="377" spans="1:58" ht="22.5" customHeight="1">
      <c r="A377" s="8"/>
      <c r="B377" s="8"/>
      <c r="C377" s="8"/>
      <c r="D377" s="8"/>
      <c r="E377" s="8"/>
      <c r="F377" s="10"/>
      <c r="G377" s="10"/>
      <c r="H377" s="10"/>
      <c r="I377" s="10"/>
      <c r="J377" s="10"/>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row>
    <row r="378" spans="1:58" ht="22.5" customHeight="1">
      <c r="A378" s="8"/>
      <c r="B378" s="8"/>
      <c r="C378" s="8"/>
      <c r="D378" s="8"/>
      <c r="E378" s="8"/>
      <c r="F378" s="10"/>
      <c r="G378" s="10"/>
      <c r="H378" s="10"/>
      <c r="I378" s="10"/>
      <c r="J378" s="10"/>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row>
    <row r="379" spans="1:58" ht="22.5" customHeight="1">
      <c r="A379" s="8"/>
      <c r="B379" s="8"/>
      <c r="C379" s="8"/>
      <c r="D379" s="8"/>
      <c r="E379" s="8"/>
      <c r="F379" s="10"/>
      <c r="G379" s="10"/>
      <c r="H379" s="10"/>
      <c r="I379" s="10"/>
      <c r="J379" s="10"/>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row>
    <row r="380" spans="1:58" ht="22.5" customHeight="1">
      <c r="A380" s="8"/>
      <c r="B380" s="8"/>
      <c r="C380" s="8"/>
      <c r="D380" s="8"/>
      <c r="E380" s="8"/>
      <c r="F380" s="10"/>
      <c r="G380" s="10"/>
      <c r="H380" s="10"/>
      <c r="I380" s="10"/>
      <c r="J380" s="10"/>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row>
    <row r="381" spans="1:58" ht="22.5" customHeight="1">
      <c r="A381" s="8"/>
      <c r="B381" s="8"/>
      <c r="C381" s="8"/>
      <c r="D381" s="8"/>
      <c r="E381" s="8"/>
      <c r="F381" s="10"/>
      <c r="G381" s="10"/>
      <c r="H381" s="10"/>
      <c r="I381" s="10"/>
      <c r="J381" s="10"/>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row>
    <row r="382" spans="1:58" ht="22.5" customHeight="1">
      <c r="A382" s="8"/>
      <c r="B382" s="8"/>
      <c r="C382" s="8"/>
      <c r="D382" s="8"/>
      <c r="E382" s="8"/>
      <c r="F382" s="10"/>
      <c r="G382" s="10"/>
      <c r="H382" s="10"/>
      <c r="I382" s="10"/>
      <c r="J382" s="10"/>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row>
    <row r="383" spans="1:58" ht="22.5" customHeight="1">
      <c r="A383" s="8"/>
      <c r="B383" s="8"/>
      <c r="C383" s="8"/>
      <c r="D383" s="8"/>
      <c r="E383" s="8"/>
      <c r="F383" s="10"/>
      <c r="G383" s="10"/>
      <c r="H383" s="10"/>
      <c r="I383" s="10"/>
      <c r="J383" s="10"/>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row>
    <row r="384" spans="1:58" ht="22.5" customHeight="1">
      <c r="A384" s="8"/>
      <c r="B384" s="8"/>
      <c r="C384" s="8"/>
      <c r="D384" s="8"/>
      <c r="E384" s="8"/>
      <c r="F384" s="10"/>
      <c r="G384" s="10"/>
      <c r="H384" s="10"/>
      <c r="I384" s="10"/>
      <c r="J384" s="10"/>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row>
    <row r="385" spans="1:58" ht="22.5" customHeight="1">
      <c r="A385" s="8"/>
      <c r="B385" s="8"/>
      <c r="C385" s="8"/>
      <c r="D385" s="8"/>
      <c r="E385" s="8"/>
      <c r="F385" s="10"/>
      <c r="G385" s="10"/>
      <c r="H385" s="10"/>
      <c r="I385" s="10"/>
      <c r="J385" s="10"/>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row>
    <row r="386" spans="1:58" ht="22.5" customHeight="1">
      <c r="A386" s="8"/>
      <c r="B386" s="8"/>
      <c r="C386" s="8"/>
      <c r="D386" s="8"/>
      <c r="E386" s="8"/>
      <c r="F386" s="10"/>
      <c r="G386" s="10"/>
      <c r="H386" s="10"/>
      <c r="I386" s="10"/>
      <c r="J386" s="10"/>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row>
    <row r="387" spans="1:58" ht="22.5" customHeight="1">
      <c r="A387" s="8"/>
      <c r="B387" s="8"/>
      <c r="C387" s="8"/>
      <c r="D387" s="8"/>
      <c r="E387" s="8"/>
      <c r="F387" s="10"/>
      <c r="G387" s="10"/>
      <c r="H387" s="10"/>
      <c r="I387" s="10"/>
      <c r="J387" s="10"/>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row>
    <row r="388" spans="1:58" ht="22.5" customHeight="1">
      <c r="A388" s="8"/>
      <c r="B388" s="8"/>
      <c r="C388" s="8"/>
      <c r="D388" s="8"/>
      <c r="E388" s="8"/>
      <c r="F388" s="10"/>
      <c r="G388" s="10"/>
      <c r="H388" s="10"/>
      <c r="I388" s="10"/>
      <c r="J388" s="10"/>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row>
    <row r="389" spans="1:58" ht="22.5" customHeight="1">
      <c r="A389" s="8"/>
      <c r="B389" s="8"/>
      <c r="C389" s="8"/>
      <c r="D389" s="8"/>
      <c r="E389" s="8"/>
      <c r="F389" s="10"/>
      <c r="G389" s="10"/>
      <c r="H389" s="10"/>
      <c r="I389" s="10"/>
      <c r="J389" s="10"/>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row>
    <row r="390" spans="1:58" ht="22.5" customHeight="1">
      <c r="A390" s="8"/>
      <c r="B390" s="8"/>
      <c r="C390" s="8"/>
      <c r="D390" s="8"/>
      <c r="E390" s="8"/>
      <c r="F390" s="10"/>
      <c r="G390" s="10"/>
      <c r="H390" s="10"/>
      <c r="I390" s="10"/>
      <c r="J390" s="10"/>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row>
    <row r="391" spans="1:58" ht="22.5" customHeight="1">
      <c r="A391" s="8"/>
      <c r="B391" s="8"/>
      <c r="C391" s="8"/>
      <c r="D391" s="8"/>
      <c r="E391" s="8"/>
      <c r="F391" s="10"/>
      <c r="G391" s="10"/>
      <c r="H391" s="10"/>
      <c r="I391" s="10"/>
      <c r="J391" s="10"/>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row>
    <row r="392" spans="1:58" ht="22.5" customHeight="1">
      <c r="A392" s="8"/>
      <c r="B392" s="8"/>
      <c r="C392" s="8"/>
      <c r="D392" s="8"/>
      <c r="E392" s="8"/>
      <c r="F392" s="10"/>
      <c r="G392" s="10"/>
      <c r="H392" s="10"/>
      <c r="I392" s="10"/>
      <c r="J392" s="10"/>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row>
    <row r="393" spans="1:58" ht="22.5" customHeight="1">
      <c r="A393" s="8"/>
      <c r="B393" s="8"/>
      <c r="C393" s="8"/>
      <c r="D393" s="8"/>
      <c r="E393" s="8"/>
      <c r="F393" s="10"/>
      <c r="G393" s="10"/>
      <c r="H393" s="10"/>
      <c r="I393" s="10"/>
      <c r="J393" s="10"/>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row>
    <row r="394" spans="1:58" ht="22.5" customHeight="1">
      <c r="A394" s="8"/>
      <c r="B394" s="8"/>
      <c r="C394" s="8"/>
      <c r="D394" s="8"/>
      <c r="E394" s="8"/>
      <c r="F394" s="10"/>
      <c r="G394" s="10"/>
      <c r="H394" s="10"/>
      <c r="I394" s="10"/>
      <c r="J394" s="10"/>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row>
    <row r="395" spans="1:58" ht="22.5" customHeight="1">
      <c r="A395" s="8"/>
      <c r="B395" s="8"/>
      <c r="C395" s="8"/>
      <c r="D395" s="8"/>
      <c r="E395" s="8"/>
      <c r="F395" s="10"/>
      <c r="G395" s="10"/>
      <c r="H395" s="10"/>
      <c r="I395" s="10"/>
      <c r="J395" s="10"/>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row>
    <row r="396" spans="1:58" ht="22.5" customHeight="1">
      <c r="A396" s="8"/>
      <c r="B396" s="8"/>
      <c r="C396" s="8"/>
      <c r="D396" s="8"/>
      <c r="E396" s="8"/>
      <c r="F396" s="10"/>
      <c r="G396" s="10"/>
      <c r="H396" s="10"/>
      <c r="I396" s="10"/>
      <c r="J396" s="10"/>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row>
    <row r="397" spans="1:58" ht="22.5" customHeight="1">
      <c r="A397" s="8"/>
      <c r="B397" s="8"/>
      <c r="C397" s="8"/>
      <c r="D397" s="8"/>
      <c r="E397" s="8"/>
      <c r="F397" s="10"/>
      <c r="G397" s="10"/>
      <c r="H397" s="10"/>
      <c r="I397" s="10"/>
      <c r="J397" s="10"/>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row>
    <row r="398" spans="1:58" ht="22.5" customHeight="1">
      <c r="A398" s="8"/>
      <c r="B398" s="8"/>
      <c r="C398" s="8"/>
      <c r="D398" s="8"/>
      <c r="E398" s="8"/>
      <c r="F398" s="10"/>
      <c r="G398" s="10"/>
      <c r="H398" s="10"/>
      <c r="I398" s="10"/>
      <c r="J398" s="10"/>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row>
    <row r="399" spans="1:58" ht="22.5" customHeight="1">
      <c r="A399" s="8"/>
      <c r="B399" s="8"/>
      <c r="C399" s="8"/>
      <c r="D399" s="8"/>
      <c r="E399" s="8"/>
      <c r="F399" s="10"/>
      <c r="G399" s="10"/>
      <c r="H399" s="10"/>
      <c r="I399" s="10"/>
      <c r="J399" s="10"/>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row>
    <row r="400" spans="1:58" ht="22.5" customHeight="1">
      <c r="A400" s="8"/>
      <c r="B400" s="8"/>
      <c r="C400" s="8"/>
      <c r="D400" s="8"/>
      <c r="E400" s="8"/>
      <c r="F400" s="10"/>
      <c r="G400" s="10"/>
      <c r="H400" s="10"/>
      <c r="I400" s="10"/>
      <c r="J400" s="10"/>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row>
    <row r="401" spans="1:58" ht="22.5" customHeight="1">
      <c r="A401" s="8"/>
      <c r="B401" s="8"/>
      <c r="C401" s="8"/>
      <c r="D401" s="8"/>
      <c r="E401" s="8"/>
      <c r="F401" s="10"/>
      <c r="G401" s="10"/>
      <c r="H401" s="10"/>
      <c r="I401" s="10"/>
      <c r="J401" s="10"/>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row>
    <row r="402" spans="1:58" ht="22.5" customHeight="1">
      <c r="A402" s="8"/>
      <c r="B402" s="8"/>
      <c r="C402" s="8"/>
      <c r="D402" s="8"/>
      <c r="E402" s="8"/>
      <c r="F402" s="10"/>
      <c r="G402" s="10"/>
      <c r="H402" s="10"/>
      <c r="I402" s="10"/>
      <c r="J402" s="10"/>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row>
    <row r="403" spans="1:58" ht="22.5" customHeight="1">
      <c r="A403" s="8"/>
      <c r="B403" s="8"/>
      <c r="C403" s="8"/>
      <c r="D403" s="8"/>
      <c r="E403" s="8"/>
      <c r="F403" s="10"/>
      <c r="G403" s="10"/>
      <c r="H403" s="10"/>
      <c r="I403" s="10"/>
      <c r="J403" s="10"/>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row>
    <row r="404" spans="1:58" ht="22.5" customHeight="1">
      <c r="A404" s="8"/>
      <c r="B404" s="8"/>
      <c r="C404" s="8"/>
      <c r="D404" s="8"/>
      <c r="E404" s="8"/>
      <c r="F404" s="10"/>
      <c r="G404" s="10"/>
      <c r="H404" s="10"/>
      <c r="I404" s="10"/>
      <c r="J404" s="10"/>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row>
    <row r="405" spans="1:58" ht="22.5" customHeight="1">
      <c r="A405" s="8"/>
      <c r="B405" s="8"/>
      <c r="C405" s="8"/>
      <c r="D405" s="8"/>
      <c r="E405" s="8"/>
      <c r="F405" s="10"/>
      <c r="G405" s="10"/>
      <c r="H405" s="10"/>
      <c r="I405" s="10"/>
      <c r="J405" s="10"/>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row>
    <row r="406" spans="1:58" ht="22.5" customHeight="1">
      <c r="A406" s="8"/>
      <c r="B406" s="8"/>
      <c r="C406" s="8"/>
      <c r="D406" s="8"/>
      <c r="E406" s="8"/>
      <c r="F406" s="10"/>
      <c r="G406" s="10"/>
      <c r="H406" s="10"/>
      <c r="I406" s="10"/>
      <c r="J406" s="10"/>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row>
    <row r="407" spans="1:58" ht="22.5" customHeight="1">
      <c r="A407" s="8"/>
      <c r="B407" s="8"/>
      <c r="C407" s="8"/>
      <c r="D407" s="8"/>
      <c r="E407" s="8"/>
      <c r="F407" s="10"/>
      <c r="G407" s="10"/>
      <c r="H407" s="10"/>
      <c r="I407" s="10"/>
      <c r="J407" s="10"/>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row>
    <row r="408" spans="1:58" ht="22.5" customHeight="1">
      <c r="A408" s="8"/>
      <c r="B408" s="8"/>
      <c r="C408" s="8"/>
      <c r="D408" s="8"/>
      <c r="E408" s="8"/>
      <c r="F408" s="10"/>
      <c r="G408" s="10"/>
      <c r="H408" s="10"/>
      <c r="I408" s="10"/>
      <c r="J408" s="10"/>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row>
    <row r="409" spans="1:58" ht="22.5" customHeight="1">
      <c r="A409" s="8"/>
      <c r="B409" s="8"/>
      <c r="C409" s="8"/>
      <c r="D409" s="8"/>
      <c r="E409" s="8"/>
      <c r="F409" s="10"/>
      <c r="G409" s="10"/>
      <c r="H409" s="10"/>
      <c r="I409" s="10"/>
      <c r="J409" s="10"/>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row>
    <row r="410" spans="1:58" ht="22.5" customHeight="1">
      <c r="A410" s="8"/>
      <c r="B410" s="8"/>
      <c r="C410" s="8"/>
      <c r="D410" s="8"/>
      <c r="E410" s="8"/>
      <c r="F410" s="10"/>
      <c r="G410" s="10"/>
      <c r="H410" s="10"/>
      <c r="I410" s="10"/>
      <c r="J410" s="10"/>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row>
    <row r="411" spans="1:58" ht="22.5" customHeight="1">
      <c r="A411" s="8"/>
      <c r="B411" s="8"/>
      <c r="C411" s="8"/>
      <c r="D411" s="8"/>
      <c r="E411" s="8"/>
      <c r="F411" s="10"/>
      <c r="G411" s="10"/>
      <c r="H411" s="10"/>
      <c r="I411" s="10"/>
      <c r="J411" s="10"/>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row>
    <row r="412" spans="1:58" ht="22.5" customHeight="1">
      <c r="A412" s="8"/>
      <c r="B412" s="8"/>
      <c r="C412" s="8"/>
      <c r="D412" s="8"/>
      <c r="E412" s="8"/>
      <c r="F412" s="10"/>
      <c r="G412" s="10"/>
      <c r="H412" s="10"/>
      <c r="I412" s="10"/>
      <c r="J412" s="10"/>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row>
    <row r="413" spans="1:58" ht="22.5" customHeight="1">
      <c r="A413" s="8"/>
      <c r="B413" s="8"/>
      <c r="C413" s="8"/>
      <c r="D413" s="8"/>
      <c r="E413" s="8"/>
      <c r="F413" s="10"/>
      <c r="G413" s="10"/>
      <c r="H413" s="10"/>
      <c r="I413" s="10"/>
      <c r="J413" s="10"/>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row>
    <row r="414" spans="1:58" ht="22.5" customHeight="1">
      <c r="A414" s="8"/>
      <c r="B414" s="8"/>
      <c r="C414" s="8"/>
      <c r="D414" s="8"/>
      <c r="E414" s="8"/>
      <c r="F414" s="10"/>
      <c r="G414" s="10"/>
      <c r="H414" s="10"/>
      <c r="I414" s="10"/>
      <c r="J414" s="10"/>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row>
    <row r="415" spans="1:58" ht="22.5" customHeight="1">
      <c r="A415" s="8"/>
      <c r="B415" s="8"/>
      <c r="C415" s="8"/>
      <c r="D415" s="8"/>
      <c r="E415" s="8"/>
      <c r="F415" s="10"/>
      <c r="G415" s="10"/>
      <c r="H415" s="10"/>
      <c r="I415" s="10"/>
      <c r="J415" s="10"/>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row>
    <row r="416" spans="1:58" ht="22.5" customHeight="1">
      <c r="A416" s="8"/>
      <c r="B416" s="8"/>
      <c r="C416" s="8"/>
      <c r="D416" s="8"/>
      <c r="E416" s="8"/>
      <c r="F416" s="10"/>
      <c r="G416" s="10"/>
      <c r="H416" s="10"/>
      <c r="I416" s="10"/>
      <c r="J416" s="10"/>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row>
    <row r="417" spans="1:58" ht="22.5" customHeight="1">
      <c r="A417" s="8"/>
      <c r="B417" s="8"/>
      <c r="C417" s="8"/>
      <c r="D417" s="8"/>
      <c r="E417" s="8"/>
      <c r="F417" s="10"/>
      <c r="G417" s="10"/>
      <c r="H417" s="10"/>
      <c r="I417" s="10"/>
      <c r="J417" s="10"/>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row>
    <row r="418" spans="1:58" ht="22.5" customHeight="1">
      <c r="A418" s="8"/>
      <c r="B418" s="8"/>
      <c r="C418" s="8"/>
      <c r="D418" s="8"/>
      <c r="E418" s="8"/>
      <c r="F418" s="10"/>
      <c r="G418" s="10"/>
      <c r="H418" s="10"/>
      <c r="I418" s="10"/>
      <c r="J418" s="10"/>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row>
    <row r="419" spans="1:58" ht="22.5" customHeight="1">
      <c r="A419" s="8"/>
      <c r="B419" s="8"/>
      <c r="C419" s="8"/>
      <c r="D419" s="8"/>
      <c r="E419" s="8"/>
      <c r="F419" s="10"/>
      <c r="G419" s="10"/>
      <c r="H419" s="10"/>
      <c r="I419" s="10"/>
      <c r="J419" s="10"/>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row>
    <row r="420" spans="1:58" ht="22.5" customHeight="1">
      <c r="A420" s="8"/>
      <c r="B420" s="8"/>
      <c r="C420" s="8"/>
      <c r="D420" s="8"/>
      <c r="E420" s="8"/>
      <c r="F420" s="10"/>
      <c r="G420" s="10"/>
      <c r="H420" s="10"/>
      <c r="I420" s="10"/>
      <c r="J420" s="10"/>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row>
    <row r="421" spans="1:58" ht="22.5" customHeight="1">
      <c r="A421" s="8"/>
      <c r="B421" s="8"/>
      <c r="C421" s="8"/>
      <c r="D421" s="8"/>
      <c r="E421" s="8"/>
      <c r="F421" s="10"/>
      <c r="G421" s="10"/>
      <c r="H421" s="10"/>
      <c r="I421" s="10"/>
      <c r="J421" s="10"/>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row>
    <row r="422" spans="1:58" ht="22.5" customHeight="1">
      <c r="A422" s="8"/>
      <c r="B422" s="8"/>
      <c r="C422" s="8"/>
      <c r="D422" s="8"/>
      <c r="E422" s="8"/>
      <c r="F422" s="10"/>
      <c r="G422" s="10"/>
      <c r="H422" s="10"/>
      <c r="I422" s="10"/>
      <c r="J422" s="10"/>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row>
    <row r="423" spans="1:58" ht="22.5" customHeight="1">
      <c r="A423" s="8"/>
      <c r="B423" s="8"/>
      <c r="C423" s="8"/>
      <c r="D423" s="8"/>
      <c r="E423" s="8"/>
      <c r="F423" s="10"/>
      <c r="G423" s="10"/>
      <c r="H423" s="10"/>
      <c r="I423" s="10"/>
      <c r="J423" s="10"/>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row>
    <row r="424" spans="1:58" ht="22.5" customHeight="1">
      <c r="A424" s="8"/>
      <c r="B424" s="8"/>
      <c r="C424" s="8"/>
      <c r="D424" s="8"/>
      <c r="E424" s="8"/>
      <c r="F424" s="10"/>
      <c r="G424" s="10"/>
      <c r="H424" s="10"/>
      <c r="I424" s="10"/>
      <c r="J424" s="10"/>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row>
    <row r="425" spans="1:58" ht="22.5" customHeight="1">
      <c r="A425" s="8"/>
      <c r="B425" s="8"/>
      <c r="C425" s="8"/>
      <c r="D425" s="8"/>
      <c r="E425" s="8"/>
      <c r="F425" s="10"/>
      <c r="G425" s="10"/>
      <c r="H425" s="10"/>
      <c r="I425" s="10"/>
      <c r="J425" s="10"/>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row>
    <row r="426" spans="1:58" ht="22.5" customHeight="1">
      <c r="A426" s="8"/>
      <c r="B426" s="8"/>
      <c r="C426" s="8"/>
      <c r="D426" s="8"/>
      <c r="E426" s="8"/>
      <c r="F426" s="10"/>
      <c r="G426" s="10"/>
      <c r="H426" s="10"/>
      <c r="I426" s="10"/>
      <c r="J426" s="10"/>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row>
    <row r="427" spans="1:58" ht="22.5" customHeight="1">
      <c r="A427" s="8"/>
      <c r="B427" s="8"/>
      <c r="C427" s="8"/>
      <c r="D427" s="8"/>
      <c r="E427" s="8"/>
      <c r="F427" s="10"/>
      <c r="G427" s="10"/>
      <c r="H427" s="10"/>
      <c r="I427" s="10"/>
      <c r="J427" s="10"/>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row>
    <row r="428" spans="1:58" ht="22.5" customHeight="1">
      <c r="A428" s="8"/>
      <c r="B428" s="8"/>
      <c r="C428" s="8"/>
      <c r="D428" s="8"/>
      <c r="E428" s="8"/>
      <c r="F428" s="10"/>
      <c r="G428" s="10"/>
      <c r="H428" s="10"/>
      <c r="I428" s="10"/>
      <c r="J428" s="10"/>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row>
    <row r="429" spans="1:58" ht="22.5" customHeight="1">
      <c r="A429" s="8"/>
      <c r="B429" s="8"/>
      <c r="C429" s="8"/>
      <c r="D429" s="8"/>
      <c r="E429" s="8"/>
      <c r="F429" s="10"/>
      <c r="G429" s="10"/>
      <c r="H429" s="10"/>
      <c r="I429" s="10"/>
      <c r="J429" s="10"/>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row>
    <row r="430" spans="1:58" ht="22.5" customHeight="1">
      <c r="A430" s="8"/>
      <c r="B430" s="8"/>
      <c r="C430" s="8"/>
      <c r="D430" s="8"/>
      <c r="E430" s="8"/>
      <c r="F430" s="10"/>
      <c r="G430" s="10"/>
      <c r="H430" s="10"/>
      <c r="I430" s="10"/>
      <c r="J430" s="10"/>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row>
    <row r="431" spans="1:58" ht="22.5" customHeight="1">
      <c r="A431" s="8"/>
      <c r="B431" s="8"/>
      <c r="C431" s="8"/>
      <c r="D431" s="8"/>
      <c r="E431" s="8"/>
      <c r="F431" s="10"/>
      <c r="G431" s="10"/>
      <c r="H431" s="10"/>
      <c r="I431" s="10"/>
      <c r="J431" s="10"/>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row>
    <row r="432" spans="1:58" ht="22.5" customHeight="1">
      <c r="A432" s="8"/>
      <c r="B432" s="8"/>
      <c r="C432" s="8"/>
      <c r="D432" s="8"/>
      <c r="E432" s="8"/>
      <c r="F432" s="10"/>
      <c r="G432" s="10"/>
      <c r="H432" s="10"/>
      <c r="I432" s="10"/>
      <c r="J432" s="10"/>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row>
    <row r="433" spans="1:58" ht="22.5" customHeight="1">
      <c r="A433" s="8"/>
      <c r="B433" s="8"/>
      <c r="C433" s="8"/>
      <c r="D433" s="8"/>
      <c r="E433" s="8"/>
      <c r="F433" s="10"/>
      <c r="G433" s="10"/>
      <c r="H433" s="10"/>
      <c r="I433" s="10"/>
      <c r="J433" s="10"/>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row>
    <row r="434" spans="1:58" ht="22.5" customHeight="1">
      <c r="A434" s="8"/>
      <c r="B434" s="8"/>
      <c r="C434" s="8"/>
      <c r="D434" s="8"/>
      <c r="E434" s="8"/>
      <c r="F434" s="10"/>
      <c r="G434" s="10"/>
      <c r="H434" s="10"/>
      <c r="I434" s="10"/>
      <c r="J434" s="10"/>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row>
    <row r="435" spans="1:58" ht="22.5" customHeight="1">
      <c r="A435" s="8"/>
      <c r="B435" s="8"/>
      <c r="C435" s="8"/>
      <c r="D435" s="8"/>
      <c r="E435" s="8"/>
      <c r="F435" s="10"/>
      <c r="G435" s="10"/>
      <c r="H435" s="10"/>
      <c r="I435" s="10"/>
      <c r="J435" s="10"/>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row>
    <row r="436" spans="1:58" ht="22.5" customHeight="1">
      <c r="A436" s="8"/>
      <c r="B436" s="8"/>
      <c r="C436" s="8"/>
      <c r="D436" s="8"/>
      <c r="E436" s="8"/>
      <c r="F436" s="10"/>
      <c r="G436" s="10"/>
      <c r="H436" s="10"/>
      <c r="I436" s="10"/>
      <c r="J436" s="10"/>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row>
    <row r="437" spans="1:58" ht="22.5" customHeight="1">
      <c r="A437" s="8"/>
      <c r="B437" s="8"/>
      <c r="C437" s="8"/>
      <c r="D437" s="8"/>
      <c r="E437" s="8"/>
      <c r="F437" s="10"/>
      <c r="G437" s="10"/>
      <c r="H437" s="10"/>
      <c r="I437" s="10"/>
      <c r="J437" s="10"/>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row>
    <row r="438" spans="1:58" ht="22.5" customHeight="1">
      <c r="A438" s="8"/>
      <c r="B438" s="8"/>
      <c r="C438" s="8"/>
      <c r="D438" s="8"/>
      <c r="E438" s="8"/>
      <c r="F438" s="10"/>
      <c r="G438" s="10"/>
      <c r="H438" s="10"/>
      <c r="I438" s="10"/>
      <c r="J438" s="10"/>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row>
    <row r="439" spans="1:58" ht="22.5" customHeight="1">
      <c r="A439" s="8"/>
      <c r="B439" s="8"/>
      <c r="C439" s="8"/>
      <c r="D439" s="8"/>
      <c r="E439" s="8"/>
      <c r="F439" s="10"/>
      <c r="G439" s="10"/>
      <c r="H439" s="10"/>
      <c r="I439" s="10"/>
      <c r="J439" s="10"/>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row>
    <row r="440" spans="1:58" ht="22.5" customHeight="1">
      <c r="A440" s="8"/>
      <c r="B440" s="8"/>
      <c r="C440" s="8"/>
      <c r="D440" s="8"/>
      <c r="E440" s="8"/>
      <c r="F440" s="10"/>
      <c r="G440" s="10"/>
      <c r="H440" s="10"/>
      <c r="I440" s="10"/>
      <c r="J440" s="10"/>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row>
    <row r="441" spans="1:58" ht="22.5" customHeight="1">
      <c r="A441" s="8"/>
      <c r="B441" s="8"/>
      <c r="C441" s="8"/>
      <c r="D441" s="8"/>
      <c r="E441" s="8"/>
      <c r="F441" s="10"/>
      <c r="G441" s="10"/>
      <c r="H441" s="10"/>
      <c r="I441" s="10"/>
      <c r="J441" s="10"/>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row>
    <row r="442" spans="1:58" ht="22.5" customHeight="1">
      <c r="A442" s="8"/>
      <c r="B442" s="8"/>
      <c r="C442" s="8"/>
      <c r="D442" s="8"/>
      <c r="E442" s="8"/>
      <c r="F442" s="10"/>
      <c r="G442" s="10"/>
      <c r="H442" s="10"/>
      <c r="I442" s="10"/>
      <c r="J442" s="10"/>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row>
    <row r="443" spans="1:58" ht="22.5" customHeight="1">
      <c r="A443" s="8"/>
      <c r="B443" s="8"/>
      <c r="C443" s="8"/>
      <c r="D443" s="8"/>
      <c r="E443" s="8"/>
      <c r="F443" s="10"/>
      <c r="G443" s="10"/>
      <c r="H443" s="10"/>
      <c r="I443" s="10"/>
      <c r="J443" s="10"/>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row>
    <row r="444" spans="1:58" ht="22.5" customHeight="1">
      <c r="A444" s="8"/>
      <c r="B444" s="8"/>
      <c r="C444" s="8"/>
      <c r="D444" s="8"/>
      <c r="E444" s="8"/>
      <c r="F444" s="10"/>
      <c r="G444" s="10"/>
      <c r="H444" s="10"/>
      <c r="I444" s="10"/>
      <c r="J444" s="10"/>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row>
    <row r="445" spans="1:58" ht="22.5" customHeight="1">
      <c r="A445" s="8"/>
      <c r="B445" s="8"/>
      <c r="C445" s="8"/>
      <c r="D445" s="8"/>
      <c r="E445" s="8"/>
      <c r="F445" s="10"/>
      <c r="G445" s="10"/>
      <c r="H445" s="10"/>
      <c r="I445" s="10"/>
      <c r="J445" s="10"/>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row>
    <row r="446" spans="1:58" ht="22.5" customHeight="1">
      <c r="A446" s="8"/>
      <c r="B446" s="8"/>
      <c r="C446" s="8"/>
      <c r="D446" s="8"/>
      <c r="E446" s="8"/>
      <c r="F446" s="10"/>
      <c r="G446" s="10"/>
      <c r="H446" s="10"/>
      <c r="I446" s="10"/>
      <c r="J446" s="10"/>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row>
    <row r="447" spans="1:58" ht="22.5" customHeight="1">
      <c r="A447" s="8"/>
      <c r="B447" s="8"/>
      <c r="C447" s="8"/>
      <c r="D447" s="8"/>
      <c r="E447" s="8"/>
      <c r="F447" s="10"/>
      <c r="G447" s="10"/>
      <c r="H447" s="10"/>
      <c r="I447" s="10"/>
      <c r="J447" s="10"/>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row>
    <row r="448" spans="1:58" ht="22.5" customHeight="1">
      <c r="A448" s="8"/>
      <c r="B448" s="8"/>
      <c r="C448" s="8"/>
      <c r="D448" s="8"/>
      <c r="E448" s="8"/>
      <c r="F448" s="10"/>
      <c r="G448" s="10"/>
      <c r="H448" s="10"/>
      <c r="I448" s="10"/>
      <c r="J448" s="10"/>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row>
    <row r="449" spans="1:58" ht="22.5" customHeight="1">
      <c r="A449" s="8"/>
      <c r="B449" s="8"/>
      <c r="C449" s="8"/>
      <c r="D449" s="8"/>
      <c r="E449" s="8"/>
      <c r="F449" s="10"/>
      <c r="G449" s="10"/>
      <c r="H449" s="10"/>
      <c r="I449" s="10"/>
      <c r="J449" s="10"/>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row>
    <row r="450" spans="1:58" ht="22.5" customHeight="1">
      <c r="A450" s="8"/>
      <c r="B450" s="8"/>
      <c r="C450" s="8"/>
      <c r="D450" s="8"/>
      <c r="E450" s="8"/>
      <c r="F450" s="10"/>
      <c r="G450" s="10"/>
      <c r="H450" s="10"/>
      <c r="I450" s="10"/>
      <c r="J450" s="10"/>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row>
    <row r="451" spans="1:58" ht="22.5" customHeight="1">
      <c r="A451" s="8"/>
      <c r="B451" s="8"/>
      <c r="C451" s="8"/>
      <c r="D451" s="8"/>
      <c r="E451" s="8"/>
      <c r="F451" s="10"/>
      <c r="G451" s="10"/>
      <c r="H451" s="10"/>
      <c r="I451" s="10"/>
      <c r="J451" s="10"/>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row>
    <row r="452" spans="1:58" ht="22.5" customHeight="1">
      <c r="A452" s="8"/>
      <c r="B452" s="8"/>
      <c r="C452" s="8"/>
      <c r="D452" s="8"/>
      <c r="E452" s="8"/>
      <c r="F452" s="10"/>
      <c r="G452" s="10"/>
      <c r="H452" s="10"/>
      <c r="I452" s="10"/>
      <c r="J452" s="10"/>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row>
    <row r="453" spans="1:58" ht="22.5" customHeight="1">
      <c r="A453" s="8"/>
      <c r="B453" s="8"/>
      <c r="C453" s="8"/>
      <c r="D453" s="8"/>
      <c r="E453" s="8"/>
      <c r="F453" s="10"/>
      <c r="G453" s="10"/>
      <c r="H453" s="10"/>
      <c r="I453" s="10"/>
      <c r="J453" s="10"/>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row>
    <row r="454" spans="1:58" ht="22.5" customHeight="1">
      <c r="A454" s="8"/>
      <c r="B454" s="8"/>
      <c r="C454" s="8"/>
      <c r="D454" s="8"/>
      <c r="E454" s="8"/>
      <c r="F454" s="10"/>
      <c r="G454" s="10"/>
      <c r="H454" s="10"/>
      <c r="I454" s="10"/>
      <c r="J454" s="10"/>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row>
    <row r="455" spans="1:58" ht="22.5" customHeight="1">
      <c r="A455" s="8"/>
      <c r="B455" s="8"/>
      <c r="C455" s="8"/>
      <c r="D455" s="8"/>
      <c r="E455" s="8"/>
      <c r="F455" s="10"/>
      <c r="G455" s="10"/>
      <c r="H455" s="10"/>
      <c r="I455" s="10"/>
      <c r="J455" s="10"/>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row>
    <row r="456" spans="1:58" ht="22.5" customHeight="1">
      <c r="A456" s="8"/>
      <c r="B456" s="8"/>
      <c r="C456" s="8"/>
      <c r="D456" s="8"/>
      <c r="E456" s="8"/>
      <c r="F456" s="10"/>
      <c r="G456" s="10"/>
      <c r="H456" s="10"/>
      <c r="I456" s="10"/>
      <c r="J456" s="10"/>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row>
    <row r="457" spans="1:58" ht="22.5" customHeight="1">
      <c r="A457" s="8"/>
      <c r="B457" s="8"/>
      <c r="C457" s="8"/>
      <c r="D457" s="8"/>
      <c r="E457" s="8"/>
      <c r="F457" s="10"/>
      <c r="G457" s="10"/>
      <c r="H457" s="10"/>
      <c r="I457" s="10"/>
      <c r="J457" s="10"/>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row>
    <row r="458" spans="1:58" ht="22.5" customHeight="1">
      <c r="A458" s="8"/>
      <c r="B458" s="8"/>
      <c r="C458" s="8"/>
      <c r="D458" s="8"/>
      <c r="E458" s="8"/>
      <c r="F458" s="10"/>
      <c r="G458" s="10"/>
      <c r="H458" s="10"/>
      <c r="I458" s="10"/>
      <c r="J458" s="10"/>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row>
    <row r="459" spans="1:58" ht="22.5" customHeight="1">
      <c r="A459" s="8"/>
      <c r="B459" s="8"/>
      <c r="C459" s="8"/>
      <c r="D459" s="8"/>
      <c r="E459" s="8"/>
      <c r="F459" s="10"/>
      <c r="G459" s="10"/>
      <c r="H459" s="10"/>
      <c r="I459" s="10"/>
      <c r="J459" s="10"/>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row>
    <row r="460" spans="1:58" ht="22.5" customHeight="1">
      <c r="A460" s="8"/>
      <c r="B460" s="8"/>
      <c r="C460" s="8"/>
      <c r="D460" s="8"/>
      <c r="E460" s="8"/>
      <c r="F460" s="10"/>
      <c r="G460" s="10"/>
      <c r="H460" s="10"/>
      <c r="I460" s="10"/>
      <c r="J460" s="10"/>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row>
    <row r="461" spans="1:58" ht="22.5" customHeight="1">
      <c r="A461" s="8"/>
      <c r="B461" s="8"/>
      <c r="C461" s="8"/>
      <c r="D461" s="8"/>
      <c r="E461" s="8"/>
      <c r="F461" s="10"/>
      <c r="G461" s="10"/>
      <c r="H461" s="10"/>
      <c r="I461" s="10"/>
      <c r="J461" s="10"/>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row>
    <row r="462" spans="1:58" ht="22.5" customHeight="1">
      <c r="A462" s="8"/>
      <c r="B462" s="8"/>
      <c r="C462" s="8"/>
      <c r="D462" s="8"/>
      <c r="E462" s="8"/>
      <c r="F462" s="10"/>
      <c r="G462" s="10"/>
      <c r="H462" s="10"/>
      <c r="I462" s="10"/>
      <c r="J462" s="10"/>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row>
    <row r="463" spans="1:58" ht="22.5" customHeight="1">
      <c r="A463" s="8"/>
      <c r="B463" s="8"/>
      <c r="C463" s="8"/>
      <c r="D463" s="8"/>
      <c r="E463" s="8"/>
      <c r="F463" s="10"/>
      <c r="G463" s="10"/>
      <c r="H463" s="10"/>
      <c r="I463" s="10"/>
      <c r="J463" s="10"/>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row>
    <row r="464" spans="1:58" ht="22.5" customHeight="1">
      <c r="A464" s="8"/>
      <c r="B464" s="8"/>
      <c r="C464" s="8"/>
      <c r="D464" s="8"/>
      <c r="E464" s="8"/>
      <c r="F464" s="10"/>
      <c r="G464" s="10"/>
      <c r="H464" s="10"/>
      <c r="I464" s="10"/>
      <c r="J464" s="10"/>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row>
    <row r="465" spans="1:58" ht="22.5" customHeight="1">
      <c r="A465" s="8"/>
      <c r="B465" s="8"/>
      <c r="C465" s="8"/>
      <c r="D465" s="8"/>
      <c r="E465" s="8"/>
      <c r="F465" s="10"/>
      <c r="G465" s="10"/>
      <c r="H465" s="10"/>
      <c r="I465" s="10"/>
      <c r="J465" s="10"/>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row>
    <row r="466" spans="1:58" ht="22.5" customHeight="1">
      <c r="A466" s="8"/>
      <c r="B466" s="8"/>
      <c r="C466" s="8"/>
      <c r="D466" s="8"/>
      <c r="E466" s="8"/>
      <c r="F466" s="10"/>
      <c r="G466" s="10"/>
      <c r="H466" s="10"/>
      <c r="I466" s="10"/>
      <c r="J466" s="10"/>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row>
    <row r="467" spans="1:58" ht="22.5" customHeight="1">
      <c r="A467" s="8"/>
      <c r="B467" s="8"/>
      <c r="C467" s="8"/>
      <c r="D467" s="8"/>
      <c r="E467" s="8"/>
      <c r="F467" s="10"/>
      <c r="G467" s="10"/>
      <c r="H467" s="10"/>
      <c r="I467" s="10"/>
      <c r="J467" s="10"/>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row>
    <row r="468" spans="1:58" ht="22.5" customHeight="1">
      <c r="A468" s="8"/>
      <c r="B468" s="8"/>
      <c r="C468" s="8"/>
      <c r="D468" s="8"/>
      <c r="E468" s="8"/>
      <c r="F468" s="10"/>
      <c r="G468" s="10"/>
      <c r="H468" s="10"/>
      <c r="I468" s="10"/>
      <c r="J468" s="10"/>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row>
    <row r="469" spans="1:58" ht="22.5" customHeight="1">
      <c r="A469" s="8"/>
      <c r="B469" s="8"/>
      <c r="C469" s="8"/>
      <c r="D469" s="8"/>
      <c r="E469" s="8"/>
      <c r="F469" s="10"/>
      <c r="G469" s="10"/>
      <c r="H469" s="10"/>
      <c r="I469" s="10"/>
      <c r="J469" s="10"/>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row>
    <row r="470" spans="1:58" ht="22.5" customHeight="1">
      <c r="A470" s="8"/>
      <c r="B470" s="8"/>
      <c r="C470" s="8"/>
      <c r="D470" s="8"/>
      <c r="E470" s="8"/>
      <c r="F470" s="10"/>
      <c r="G470" s="10"/>
      <c r="H470" s="10"/>
      <c r="I470" s="10"/>
      <c r="J470" s="10"/>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row>
    <row r="471" spans="1:58" ht="22.5" customHeight="1">
      <c r="A471" s="8"/>
      <c r="B471" s="8"/>
      <c r="C471" s="8"/>
      <c r="D471" s="8"/>
      <c r="E471" s="8"/>
      <c r="F471" s="10"/>
      <c r="G471" s="10"/>
      <c r="H471" s="10"/>
      <c r="I471" s="10"/>
      <c r="J471" s="10"/>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row>
    <row r="472" spans="1:58" ht="22.5" customHeight="1">
      <c r="A472" s="8"/>
      <c r="B472" s="8"/>
      <c r="C472" s="8"/>
      <c r="D472" s="8"/>
      <c r="E472" s="8"/>
      <c r="F472" s="10"/>
      <c r="G472" s="10"/>
      <c r="H472" s="10"/>
      <c r="I472" s="10"/>
      <c r="J472" s="10"/>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row>
    <row r="473" spans="1:58" ht="22.5" customHeight="1">
      <c r="A473" s="8"/>
      <c r="B473" s="8"/>
      <c r="C473" s="8"/>
      <c r="D473" s="8"/>
      <c r="E473" s="8"/>
      <c r="F473" s="10"/>
      <c r="G473" s="10"/>
      <c r="H473" s="10"/>
      <c r="I473" s="10"/>
      <c r="J473" s="10"/>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row>
    <row r="474" spans="1:58" ht="22.5" customHeight="1">
      <c r="A474" s="8"/>
      <c r="B474" s="8"/>
      <c r="C474" s="8"/>
      <c r="D474" s="8"/>
      <c r="E474" s="8"/>
      <c r="F474" s="10"/>
      <c r="G474" s="10"/>
      <c r="H474" s="10"/>
      <c r="I474" s="10"/>
      <c r="J474" s="10"/>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row>
    <row r="475" spans="1:58" ht="22.5" customHeight="1">
      <c r="A475" s="8"/>
      <c r="B475" s="8"/>
      <c r="C475" s="8"/>
      <c r="D475" s="8"/>
      <c r="E475" s="8"/>
      <c r="F475" s="10"/>
      <c r="G475" s="10"/>
      <c r="H475" s="10"/>
      <c r="I475" s="10"/>
      <c r="J475" s="10"/>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row>
    <row r="476" spans="1:58" ht="22.5" customHeight="1">
      <c r="A476" s="8"/>
      <c r="B476" s="8"/>
      <c r="C476" s="8"/>
      <c r="D476" s="8"/>
      <c r="E476" s="8"/>
      <c r="F476" s="10"/>
      <c r="G476" s="10"/>
      <c r="H476" s="10"/>
      <c r="I476" s="10"/>
      <c r="J476" s="10"/>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row>
    <row r="477" spans="1:58" ht="22.5" customHeight="1">
      <c r="A477" s="8"/>
      <c r="B477" s="8"/>
      <c r="C477" s="8"/>
      <c r="D477" s="8"/>
      <c r="E477" s="8"/>
      <c r="F477" s="10"/>
      <c r="G477" s="10"/>
      <c r="H477" s="10"/>
      <c r="I477" s="10"/>
      <c r="J477" s="10"/>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row>
    <row r="478" spans="1:58" ht="22.5" customHeight="1">
      <c r="A478" s="8"/>
      <c r="B478" s="8"/>
      <c r="C478" s="8"/>
      <c r="D478" s="8"/>
      <c r="E478" s="8"/>
      <c r="F478" s="10"/>
      <c r="G478" s="10"/>
      <c r="H478" s="10"/>
      <c r="I478" s="10"/>
      <c r="J478" s="10"/>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row>
    <row r="479" spans="1:58" ht="22.5" customHeight="1">
      <c r="A479" s="8"/>
      <c r="B479" s="8"/>
      <c r="C479" s="8"/>
      <c r="D479" s="8"/>
      <c r="E479" s="8"/>
      <c r="F479" s="10"/>
      <c r="G479" s="10"/>
      <c r="H479" s="10"/>
      <c r="I479" s="10"/>
      <c r="J479" s="10"/>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row>
    <row r="480" spans="1:58" ht="22.5" customHeight="1">
      <c r="A480" s="8"/>
      <c r="B480" s="8"/>
      <c r="C480" s="8"/>
      <c r="D480" s="8"/>
      <c r="E480" s="8"/>
      <c r="F480" s="10"/>
      <c r="G480" s="10"/>
      <c r="H480" s="10"/>
      <c r="I480" s="10"/>
      <c r="J480" s="10"/>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row>
    <row r="481" spans="1:58" ht="22.5" customHeight="1">
      <c r="A481" s="8"/>
      <c r="B481" s="8"/>
      <c r="C481" s="8"/>
      <c r="D481" s="8"/>
      <c r="E481" s="8"/>
      <c r="F481" s="10"/>
      <c r="G481" s="10"/>
      <c r="H481" s="10"/>
      <c r="I481" s="10"/>
      <c r="J481" s="10"/>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row>
    <row r="482" spans="1:58" ht="22.5" customHeight="1">
      <c r="A482" s="8"/>
      <c r="B482" s="8"/>
      <c r="C482" s="8"/>
      <c r="D482" s="8"/>
      <c r="E482" s="8"/>
      <c r="F482" s="10"/>
      <c r="G482" s="10"/>
      <c r="H482" s="10"/>
      <c r="I482" s="10"/>
      <c r="J482" s="10"/>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row>
    <row r="483" spans="1:58" ht="22.5" customHeight="1">
      <c r="A483" s="8"/>
      <c r="B483" s="8"/>
      <c r="C483" s="8"/>
      <c r="D483" s="8"/>
      <c r="E483" s="8"/>
      <c r="F483" s="10"/>
      <c r="G483" s="10"/>
      <c r="H483" s="10"/>
      <c r="I483" s="10"/>
      <c r="J483" s="10"/>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row>
    <row r="484" spans="1:58" ht="22.5" customHeight="1">
      <c r="A484" s="8"/>
      <c r="B484" s="8"/>
      <c r="C484" s="8"/>
      <c r="D484" s="8"/>
      <c r="E484" s="8"/>
      <c r="F484" s="10"/>
      <c r="G484" s="10"/>
      <c r="H484" s="10"/>
      <c r="I484" s="10"/>
      <c r="J484" s="10"/>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row>
    <row r="485" spans="1:58" ht="22.5" customHeight="1">
      <c r="A485" s="8"/>
      <c r="B485" s="8"/>
      <c r="C485" s="8"/>
      <c r="D485" s="8"/>
      <c r="E485" s="8"/>
      <c r="F485" s="10"/>
      <c r="G485" s="10"/>
      <c r="H485" s="10"/>
      <c r="I485" s="10"/>
      <c r="J485" s="10"/>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row>
    <row r="486" spans="1:58" ht="22.5" customHeight="1">
      <c r="A486" s="8"/>
      <c r="B486" s="8"/>
      <c r="C486" s="8"/>
      <c r="D486" s="8"/>
      <c r="E486" s="8"/>
      <c r="F486" s="10"/>
      <c r="G486" s="10"/>
      <c r="H486" s="10"/>
      <c r="I486" s="10"/>
      <c r="J486" s="10"/>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row>
    <row r="487" spans="1:58" ht="22.5" customHeight="1">
      <c r="A487" s="8"/>
      <c r="B487" s="8"/>
      <c r="C487" s="8"/>
      <c r="D487" s="8"/>
      <c r="E487" s="8"/>
      <c r="F487" s="10"/>
      <c r="G487" s="10"/>
      <c r="H487" s="10"/>
      <c r="I487" s="10"/>
      <c r="J487" s="10"/>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row>
    <row r="488" spans="1:58" ht="22.5" customHeight="1">
      <c r="A488" s="8"/>
      <c r="B488" s="8"/>
      <c r="C488" s="8"/>
      <c r="D488" s="8"/>
      <c r="E488" s="8"/>
      <c r="F488" s="10"/>
      <c r="G488" s="10"/>
      <c r="H488" s="10"/>
      <c r="I488" s="10"/>
      <c r="J488" s="10"/>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row>
    <row r="489" spans="1:58" ht="22.5" customHeight="1">
      <c r="A489" s="8"/>
      <c r="B489" s="8"/>
      <c r="C489" s="8"/>
      <c r="D489" s="8"/>
      <c r="E489" s="8"/>
      <c r="F489" s="10"/>
      <c r="G489" s="10"/>
      <c r="H489" s="10"/>
      <c r="I489" s="10"/>
      <c r="J489" s="10"/>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row>
    <row r="490" spans="1:58" ht="22.5" customHeight="1">
      <c r="A490" s="8"/>
      <c r="B490" s="8"/>
      <c r="C490" s="8"/>
      <c r="D490" s="8"/>
      <c r="E490" s="8"/>
      <c r="F490" s="10"/>
      <c r="G490" s="10"/>
      <c r="H490" s="10"/>
      <c r="I490" s="10"/>
      <c r="J490" s="10"/>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row>
    <row r="491" spans="1:58" ht="22.5" customHeight="1">
      <c r="A491" s="8"/>
      <c r="B491" s="8"/>
      <c r="C491" s="8"/>
      <c r="D491" s="8"/>
      <c r="E491" s="8"/>
      <c r="F491" s="10"/>
      <c r="G491" s="10"/>
      <c r="H491" s="10"/>
      <c r="I491" s="10"/>
      <c r="J491" s="10"/>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row>
    <row r="492" spans="1:58" ht="22.5" customHeight="1">
      <c r="A492" s="8"/>
      <c r="B492" s="8"/>
      <c r="C492" s="8"/>
      <c r="D492" s="8"/>
      <c r="E492" s="8"/>
      <c r="F492" s="10"/>
      <c r="G492" s="10"/>
      <c r="H492" s="10"/>
      <c r="I492" s="10"/>
      <c r="J492" s="10"/>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row>
    <row r="493" spans="1:58" ht="22.5" customHeight="1">
      <c r="A493" s="8"/>
      <c r="B493" s="8"/>
      <c r="C493" s="8"/>
      <c r="D493" s="8"/>
      <c r="E493" s="8"/>
      <c r="F493" s="10"/>
      <c r="G493" s="10"/>
      <c r="H493" s="10"/>
      <c r="I493" s="10"/>
      <c r="J493" s="10"/>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row>
    <row r="494" spans="1:58" ht="22.5" customHeight="1">
      <c r="A494" s="8"/>
      <c r="B494" s="8"/>
      <c r="C494" s="8"/>
      <c r="D494" s="8"/>
      <c r="E494" s="8"/>
      <c r="F494" s="10"/>
      <c r="G494" s="10"/>
      <c r="H494" s="10"/>
      <c r="I494" s="10"/>
      <c r="J494" s="10"/>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row>
    <row r="495" spans="1:58" ht="22.5" customHeight="1">
      <c r="A495" s="8"/>
      <c r="B495" s="8"/>
      <c r="C495" s="8"/>
      <c r="D495" s="8"/>
      <c r="E495" s="8"/>
      <c r="F495" s="10"/>
      <c r="G495" s="10"/>
      <c r="H495" s="10"/>
      <c r="I495" s="10"/>
      <c r="J495" s="10"/>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row>
    <row r="496" spans="1:58" ht="22.5" customHeight="1">
      <c r="A496" s="8"/>
      <c r="B496" s="8"/>
      <c r="C496" s="8"/>
      <c r="D496" s="8"/>
      <c r="E496" s="8"/>
      <c r="F496" s="10"/>
      <c r="G496" s="10"/>
      <c r="H496" s="10"/>
      <c r="I496" s="10"/>
      <c r="J496" s="10"/>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row>
    <row r="497" spans="1:58" ht="22.5" customHeight="1">
      <c r="A497" s="8"/>
      <c r="B497" s="8"/>
      <c r="C497" s="8"/>
      <c r="D497" s="8"/>
      <c r="E497" s="8"/>
      <c r="F497" s="10"/>
      <c r="G497" s="10"/>
      <c r="H497" s="10"/>
      <c r="I497" s="10"/>
      <c r="J497" s="10"/>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row>
    <row r="498" spans="1:58" ht="22.5" customHeight="1">
      <c r="A498" s="8"/>
      <c r="B498" s="8"/>
      <c r="C498" s="8"/>
      <c r="D498" s="8"/>
      <c r="E498" s="8"/>
      <c r="F498" s="10"/>
      <c r="G498" s="10"/>
      <c r="H498" s="10"/>
      <c r="I498" s="10"/>
      <c r="J498" s="10"/>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row>
    <row r="499" spans="1:58" ht="22.5" customHeight="1">
      <c r="A499" s="8"/>
      <c r="B499" s="8"/>
      <c r="C499" s="8"/>
      <c r="D499" s="8"/>
      <c r="E499" s="8"/>
      <c r="F499" s="10"/>
      <c r="G499" s="10"/>
      <c r="H499" s="10"/>
      <c r="I499" s="10"/>
      <c r="J499" s="10"/>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row>
    <row r="500" spans="1:58" ht="22.5" customHeight="1">
      <c r="A500" s="8"/>
      <c r="B500" s="8"/>
      <c r="C500" s="8"/>
      <c r="D500" s="8"/>
      <c r="E500" s="8"/>
      <c r="F500" s="10"/>
      <c r="G500" s="10"/>
      <c r="H500" s="10"/>
      <c r="I500" s="10"/>
      <c r="J500" s="10"/>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row>
    <row r="501" spans="1:58" ht="22.5" customHeight="1">
      <c r="A501" s="8"/>
      <c r="B501" s="8"/>
      <c r="C501" s="8"/>
      <c r="D501" s="8"/>
      <c r="E501" s="8"/>
      <c r="F501" s="10"/>
      <c r="G501" s="10"/>
      <c r="H501" s="10"/>
      <c r="I501" s="10"/>
      <c r="J501" s="10"/>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row>
    <row r="502" spans="1:58" ht="22.5" customHeight="1">
      <c r="A502" s="8"/>
      <c r="B502" s="8"/>
      <c r="C502" s="8"/>
      <c r="D502" s="8"/>
      <c r="E502" s="8"/>
      <c r="F502" s="10"/>
      <c r="G502" s="10"/>
      <c r="H502" s="10"/>
      <c r="I502" s="10"/>
      <c r="J502" s="10"/>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row>
    <row r="503" spans="1:58" ht="22.5" customHeight="1">
      <c r="A503" s="8"/>
      <c r="B503" s="8"/>
      <c r="C503" s="8"/>
      <c r="D503" s="8"/>
      <c r="E503" s="8"/>
      <c r="F503" s="10"/>
      <c r="G503" s="10"/>
      <c r="H503" s="10"/>
      <c r="I503" s="10"/>
      <c r="J503" s="10"/>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row>
    <row r="504" spans="1:58" ht="22.5" customHeight="1">
      <c r="A504" s="8"/>
      <c r="B504" s="8"/>
      <c r="C504" s="8"/>
      <c r="D504" s="8"/>
      <c r="E504" s="8"/>
      <c r="F504" s="10"/>
      <c r="G504" s="10"/>
      <c r="H504" s="10"/>
      <c r="I504" s="10"/>
      <c r="J504" s="10"/>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row>
    <row r="505" spans="1:58" ht="22.5" customHeight="1">
      <c r="A505" s="8"/>
      <c r="B505" s="8"/>
      <c r="C505" s="8"/>
      <c r="D505" s="8"/>
      <c r="E505" s="8"/>
      <c r="F505" s="10"/>
      <c r="G505" s="10"/>
      <c r="H505" s="10"/>
      <c r="I505" s="10"/>
      <c r="J505" s="10"/>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row>
    <row r="506" spans="1:58" ht="22.5" customHeight="1">
      <c r="A506" s="8"/>
      <c r="B506" s="8"/>
      <c r="C506" s="8"/>
      <c r="D506" s="8"/>
      <c r="E506" s="8"/>
      <c r="F506" s="10"/>
      <c r="G506" s="10"/>
      <c r="H506" s="10"/>
      <c r="I506" s="10"/>
      <c r="J506" s="10"/>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row>
    <row r="507" spans="1:58" ht="22.5" customHeight="1">
      <c r="A507" s="8"/>
      <c r="B507" s="8"/>
      <c r="C507" s="8"/>
      <c r="D507" s="8"/>
      <c r="E507" s="8"/>
      <c r="F507" s="10"/>
      <c r="G507" s="10"/>
      <c r="H507" s="10"/>
      <c r="I507" s="10"/>
      <c r="J507" s="10"/>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row>
    <row r="508" spans="1:58" ht="22.5" customHeight="1">
      <c r="A508" s="8"/>
      <c r="B508" s="8"/>
      <c r="C508" s="8"/>
      <c r="D508" s="8"/>
      <c r="E508" s="8"/>
      <c r="F508" s="10"/>
      <c r="G508" s="10"/>
      <c r="H508" s="10"/>
      <c r="I508" s="10"/>
      <c r="J508" s="10"/>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row>
    <row r="509" spans="1:58" ht="22.5" customHeight="1">
      <c r="A509" s="8"/>
      <c r="B509" s="8"/>
      <c r="C509" s="8"/>
      <c r="D509" s="8"/>
      <c r="E509" s="8"/>
      <c r="F509" s="10"/>
      <c r="G509" s="10"/>
      <c r="H509" s="10"/>
      <c r="I509" s="10"/>
      <c r="J509" s="10"/>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row>
    <row r="510" spans="1:58" ht="22.5" customHeight="1">
      <c r="A510" s="8"/>
      <c r="B510" s="8"/>
      <c r="C510" s="8"/>
      <c r="D510" s="8"/>
      <c r="E510" s="8"/>
      <c r="F510" s="10"/>
      <c r="G510" s="10"/>
      <c r="H510" s="10"/>
      <c r="I510" s="10"/>
      <c r="J510" s="10"/>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row>
    <row r="511" spans="1:58" ht="22.5" customHeight="1">
      <c r="A511" s="8"/>
      <c r="B511" s="8"/>
      <c r="C511" s="8"/>
      <c r="D511" s="8"/>
      <c r="E511" s="8"/>
      <c r="F511" s="10"/>
      <c r="G511" s="10"/>
      <c r="H511" s="10"/>
      <c r="I511" s="10"/>
      <c r="J511" s="10"/>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row>
    <row r="512" spans="1:58" ht="22.5" customHeight="1">
      <c r="A512" s="8"/>
      <c r="B512" s="8"/>
      <c r="C512" s="8"/>
      <c r="D512" s="8"/>
      <c r="E512" s="8"/>
      <c r="F512" s="10"/>
      <c r="G512" s="10"/>
      <c r="H512" s="10"/>
      <c r="I512" s="10"/>
      <c r="J512" s="10"/>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row>
    <row r="513" spans="1:58" ht="22.5" customHeight="1">
      <c r="A513" s="8"/>
      <c r="B513" s="8"/>
      <c r="C513" s="8"/>
      <c r="D513" s="8"/>
      <c r="E513" s="8"/>
      <c r="F513" s="10"/>
      <c r="G513" s="10"/>
      <c r="H513" s="10"/>
      <c r="I513" s="10"/>
      <c r="J513" s="10"/>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row>
    <row r="514" spans="1:58" ht="22.5" customHeight="1">
      <c r="A514" s="8"/>
      <c r="B514" s="8"/>
      <c r="C514" s="8"/>
      <c r="D514" s="8"/>
      <c r="E514" s="8"/>
      <c r="F514" s="10"/>
      <c r="G514" s="10"/>
      <c r="H514" s="10"/>
      <c r="I514" s="10"/>
      <c r="J514" s="10"/>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row>
    <row r="515" spans="1:58" ht="22.5" customHeight="1">
      <c r="A515" s="8"/>
      <c r="B515" s="8"/>
      <c r="C515" s="8"/>
      <c r="D515" s="8"/>
      <c r="E515" s="8"/>
      <c r="F515" s="10"/>
      <c r="G515" s="10"/>
      <c r="H515" s="10"/>
      <c r="I515" s="10"/>
      <c r="J515" s="10"/>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row>
    <row r="516" spans="1:58" ht="22.5" customHeight="1">
      <c r="A516" s="8"/>
      <c r="B516" s="8"/>
      <c r="C516" s="8"/>
      <c r="D516" s="8"/>
      <c r="E516" s="8"/>
      <c r="F516" s="10"/>
      <c r="G516" s="10"/>
      <c r="H516" s="10"/>
      <c r="I516" s="10"/>
      <c r="J516" s="10"/>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row>
    <row r="517" spans="1:58" ht="22.5" customHeight="1">
      <c r="A517" s="8"/>
      <c r="B517" s="8"/>
      <c r="C517" s="8"/>
      <c r="D517" s="8"/>
      <c r="E517" s="8"/>
      <c r="F517" s="10"/>
      <c r="G517" s="10"/>
      <c r="H517" s="10"/>
      <c r="I517" s="10"/>
      <c r="J517" s="10"/>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row>
    <row r="518" spans="1:58" ht="22.5" customHeight="1">
      <c r="A518" s="8"/>
      <c r="B518" s="8"/>
      <c r="C518" s="8"/>
      <c r="D518" s="8"/>
      <c r="E518" s="8"/>
      <c r="F518" s="10"/>
      <c r="G518" s="10"/>
      <c r="H518" s="10"/>
      <c r="I518" s="10"/>
      <c r="J518" s="10"/>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row>
    <row r="519" spans="1:58" ht="22.5" customHeight="1">
      <c r="A519" s="8"/>
      <c r="B519" s="8"/>
      <c r="C519" s="8"/>
      <c r="D519" s="8"/>
      <c r="E519" s="8"/>
      <c r="F519" s="10"/>
      <c r="G519" s="10"/>
      <c r="H519" s="10"/>
      <c r="I519" s="10"/>
      <c r="J519" s="10"/>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row>
    <row r="520" spans="1:58" ht="22.5" customHeight="1">
      <c r="A520" s="8"/>
      <c r="B520" s="8"/>
      <c r="C520" s="8"/>
      <c r="D520" s="8"/>
      <c r="E520" s="8"/>
      <c r="F520" s="10"/>
      <c r="G520" s="10"/>
      <c r="H520" s="10"/>
      <c r="I520" s="10"/>
      <c r="J520" s="10"/>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row>
    <row r="521" spans="1:58" ht="22.5" customHeight="1">
      <c r="A521" s="8"/>
      <c r="B521" s="8"/>
      <c r="C521" s="8"/>
      <c r="D521" s="8"/>
      <c r="E521" s="8"/>
      <c r="F521" s="10"/>
      <c r="G521" s="10"/>
      <c r="H521" s="10"/>
      <c r="I521" s="10"/>
      <c r="J521" s="10"/>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row>
    <row r="522" spans="1:58" ht="22.5" customHeight="1">
      <c r="A522" s="8"/>
      <c r="B522" s="8"/>
      <c r="C522" s="8"/>
      <c r="D522" s="8"/>
      <c r="E522" s="8"/>
      <c r="F522" s="10"/>
      <c r="G522" s="10"/>
      <c r="H522" s="10"/>
      <c r="I522" s="10"/>
      <c r="J522" s="10"/>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row>
    <row r="523" spans="1:58" ht="22.5" customHeight="1">
      <c r="A523" s="8"/>
      <c r="B523" s="8"/>
      <c r="C523" s="8"/>
      <c r="D523" s="8"/>
      <c r="E523" s="8"/>
      <c r="F523" s="10"/>
      <c r="G523" s="10"/>
      <c r="H523" s="10"/>
      <c r="I523" s="10"/>
      <c r="J523" s="10"/>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row>
    <row r="524" spans="1:58" ht="22.5" customHeight="1">
      <c r="A524" s="8"/>
      <c r="B524" s="8"/>
      <c r="C524" s="8"/>
      <c r="D524" s="8"/>
      <c r="E524" s="8"/>
      <c r="F524" s="10"/>
      <c r="G524" s="10"/>
      <c r="H524" s="10"/>
      <c r="I524" s="10"/>
      <c r="J524" s="10"/>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row>
    <row r="525" spans="1:58" ht="22.5" customHeight="1">
      <c r="A525" s="8"/>
      <c r="B525" s="8"/>
      <c r="C525" s="8"/>
      <c r="D525" s="8"/>
      <c r="E525" s="8"/>
      <c r="F525" s="10"/>
      <c r="G525" s="10"/>
      <c r="H525" s="10"/>
      <c r="I525" s="10"/>
      <c r="J525" s="10"/>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row>
    <row r="526" spans="1:58" ht="22.5" customHeight="1">
      <c r="A526" s="8"/>
      <c r="B526" s="8"/>
      <c r="C526" s="8"/>
      <c r="D526" s="8"/>
      <c r="E526" s="8"/>
      <c r="F526" s="10"/>
      <c r="G526" s="10"/>
      <c r="H526" s="10"/>
      <c r="I526" s="10"/>
      <c r="J526" s="10"/>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row>
    <row r="527" spans="1:58" ht="22.5" customHeight="1">
      <c r="A527" s="8"/>
      <c r="B527" s="8"/>
      <c r="C527" s="8"/>
      <c r="D527" s="8"/>
      <c r="E527" s="8"/>
      <c r="F527" s="10"/>
      <c r="G527" s="10"/>
      <c r="H527" s="10"/>
      <c r="I527" s="10"/>
      <c r="J527" s="10"/>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row>
    <row r="528" spans="1:58" ht="22.5" customHeight="1">
      <c r="A528" s="8"/>
      <c r="B528" s="8"/>
      <c r="C528" s="8"/>
      <c r="D528" s="8"/>
      <c r="E528" s="8"/>
      <c r="F528" s="10"/>
      <c r="G528" s="10"/>
      <c r="H528" s="10"/>
      <c r="I528" s="10"/>
      <c r="J528" s="10"/>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row>
    <row r="529" spans="1:58" ht="22.5" customHeight="1">
      <c r="A529" s="8"/>
      <c r="B529" s="8"/>
      <c r="C529" s="8"/>
      <c r="D529" s="8"/>
      <c r="E529" s="8"/>
      <c r="F529" s="10"/>
      <c r="G529" s="10"/>
      <c r="H529" s="10"/>
      <c r="I529" s="10"/>
      <c r="J529" s="10"/>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row>
    <row r="530" spans="1:58" ht="22.5" customHeight="1">
      <c r="A530" s="8"/>
      <c r="B530" s="8"/>
      <c r="C530" s="8"/>
      <c r="D530" s="8"/>
      <c r="E530" s="8"/>
      <c r="F530" s="10"/>
      <c r="G530" s="10"/>
      <c r="H530" s="10"/>
      <c r="I530" s="10"/>
      <c r="J530" s="10"/>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row>
    <row r="531" spans="1:58" ht="22.5" customHeight="1">
      <c r="A531" s="8"/>
      <c r="B531" s="8"/>
      <c r="C531" s="8"/>
      <c r="D531" s="8"/>
      <c r="E531" s="8"/>
      <c r="F531" s="10"/>
      <c r="G531" s="10"/>
      <c r="H531" s="10"/>
      <c r="I531" s="10"/>
      <c r="J531" s="10"/>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row>
    <row r="532" spans="1:58" ht="22.5" customHeight="1">
      <c r="A532" s="8"/>
      <c r="B532" s="8"/>
      <c r="C532" s="8"/>
      <c r="D532" s="8"/>
      <c r="E532" s="8"/>
      <c r="F532" s="10"/>
      <c r="G532" s="10"/>
      <c r="H532" s="10"/>
      <c r="I532" s="10"/>
      <c r="J532" s="10"/>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row>
    <row r="533" spans="1:58" ht="22.5" customHeight="1">
      <c r="A533" s="8"/>
      <c r="B533" s="8"/>
      <c r="C533" s="8"/>
      <c r="D533" s="8"/>
      <c r="E533" s="8"/>
      <c r="F533" s="10"/>
      <c r="G533" s="10"/>
      <c r="H533" s="10"/>
      <c r="I533" s="10"/>
      <c r="J533" s="10"/>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row>
    <row r="534" spans="1:58" ht="22.5" customHeight="1">
      <c r="A534" s="8"/>
      <c r="B534" s="8"/>
      <c r="C534" s="8"/>
      <c r="D534" s="8"/>
      <c r="E534" s="8"/>
      <c r="F534" s="10"/>
      <c r="G534" s="10"/>
      <c r="H534" s="10"/>
      <c r="I534" s="10"/>
      <c r="J534" s="10"/>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row>
    <row r="535" spans="1:58" ht="22.5" customHeight="1">
      <c r="A535" s="8"/>
      <c r="B535" s="8"/>
      <c r="C535" s="8"/>
      <c r="D535" s="8"/>
      <c r="E535" s="8"/>
      <c r="F535" s="10"/>
      <c r="G535" s="10"/>
      <c r="H535" s="10"/>
      <c r="I535" s="10"/>
      <c r="J535" s="10"/>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row>
    <row r="536" spans="1:58" ht="22.5" customHeight="1">
      <c r="A536" s="8"/>
      <c r="B536" s="8"/>
      <c r="C536" s="8"/>
      <c r="D536" s="8"/>
      <c r="E536" s="8"/>
      <c r="F536" s="10"/>
      <c r="G536" s="10"/>
      <c r="H536" s="10"/>
      <c r="I536" s="10"/>
      <c r="J536" s="10"/>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row>
    <row r="537" spans="1:58" ht="22.5" customHeight="1">
      <c r="A537" s="8"/>
      <c r="B537" s="8"/>
      <c r="C537" s="8"/>
      <c r="D537" s="8"/>
      <c r="E537" s="8"/>
      <c r="F537" s="10"/>
      <c r="G537" s="10"/>
      <c r="H537" s="10"/>
      <c r="I537" s="10"/>
      <c r="J537" s="10"/>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row>
    <row r="538" spans="1:58" ht="22.5" customHeight="1">
      <c r="A538" s="8"/>
      <c r="B538" s="8"/>
      <c r="C538" s="8"/>
      <c r="D538" s="8"/>
      <c r="E538" s="8"/>
      <c r="F538" s="10"/>
      <c r="G538" s="10"/>
      <c r="H538" s="10"/>
      <c r="I538" s="10"/>
      <c r="J538" s="10"/>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row>
    <row r="539" spans="1:58" ht="22.5" customHeight="1">
      <c r="A539" s="8"/>
      <c r="B539" s="8"/>
      <c r="C539" s="8"/>
      <c r="D539" s="8"/>
      <c r="E539" s="8"/>
      <c r="F539" s="10"/>
      <c r="G539" s="10"/>
      <c r="H539" s="10"/>
      <c r="I539" s="10"/>
      <c r="J539" s="10"/>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row>
    <row r="540" spans="1:58" ht="22.5" customHeight="1">
      <c r="A540" s="8"/>
      <c r="B540" s="8"/>
      <c r="C540" s="8"/>
      <c r="D540" s="8"/>
      <c r="E540" s="8"/>
      <c r="F540" s="10"/>
      <c r="G540" s="10"/>
      <c r="H540" s="10"/>
      <c r="I540" s="10"/>
      <c r="J540" s="10"/>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row>
    <row r="541" spans="1:58" ht="22.5" customHeight="1">
      <c r="A541" s="8"/>
      <c r="B541" s="8"/>
      <c r="C541" s="8"/>
      <c r="D541" s="8"/>
      <c r="E541" s="8"/>
      <c r="F541" s="10"/>
      <c r="G541" s="10"/>
      <c r="H541" s="10"/>
      <c r="I541" s="10"/>
      <c r="J541" s="10"/>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row>
    <row r="542" spans="1:58" ht="22.5" customHeight="1">
      <c r="A542" s="8"/>
      <c r="B542" s="8"/>
      <c r="C542" s="8"/>
      <c r="D542" s="8"/>
      <c r="E542" s="8"/>
      <c r="F542" s="10"/>
      <c r="G542" s="10"/>
      <c r="H542" s="10"/>
      <c r="I542" s="10"/>
      <c r="J542" s="10"/>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row>
    <row r="543" spans="1:58" ht="22.5" customHeight="1">
      <c r="A543" s="8"/>
      <c r="B543" s="8"/>
      <c r="C543" s="8"/>
      <c r="D543" s="8"/>
      <c r="E543" s="8"/>
      <c r="F543" s="10"/>
      <c r="G543" s="10"/>
      <c r="H543" s="10"/>
      <c r="I543" s="10"/>
      <c r="J543" s="10"/>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row>
    <row r="544" spans="1:58" ht="22.5" customHeight="1">
      <c r="A544" s="8"/>
      <c r="B544" s="8"/>
      <c r="C544" s="8"/>
      <c r="D544" s="8"/>
      <c r="E544" s="8"/>
      <c r="F544" s="10"/>
      <c r="G544" s="10"/>
      <c r="H544" s="10"/>
      <c r="I544" s="10"/>
      <c r="J544" s="10"/>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row>
    <row r="545" spans="1:58" ht="22.5" customHeight="1">
      <c r="A545" s="8"/>
      <c r="B545" s="8"/>
      <c r="C545" s="8"/>
      <c r="D545" s="8"/>
      <c r="E545" s="8"/>
      <c r="F545" s="10"/>
      <c r="G545" s="10"/>
      <c r="H545" s="10"/>
      <c r="I545" s="10"/>
      <c r="J545" s="10"/>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row>
    <row r="546" spans="1:58" ht="22.5" customHeight="1">
      <c r="A546" s="8"/>
      <c r="B546" s="8"/>
      <c r="C546" s="8"/>
      <c r="D546" s="8"/>
      <c r="E546" s="8"/>
      <c r="F546" s="10"/>
      <c r="G546" s="10"/>
      <c r="H546" s="10"/>
      <c r="I546" s="10"/>
      <c r="J546" s="10"/>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row>
    <row r="547" spans="1:58" ht="22.5" customHeight="1">
      <c r="A547" s="8"/>
      <c r="B547" s="8"/>
      <c r="C547" s="8"/>
      <c r="D547" s="8"/>
      <c r="E547" s="8"/>
      <c r="F547" s="10"/>
      <c r="G547" s="10"/>
      <c r="H547" s="10"/>
      <c r="I547" s="10"/>
      <c r="J547" s="10"/>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row>
    <row r="548" spans="1:58" ht="22.5" customHeight="1">
      <c r="A548" s="8"/>
      <c r="B548" s="8"/>
      <c r="C548" s="8"/>
      <c r="D548" s="8"/>
      <c r="E548" s="8"/>
      <c r="F548" s="10"/>
      <c r="G548" s="10"/>
      <c r="H548" s="10"/>
      <c r="I548" s="10"/>
      <c r="J548" s="10"/>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row>
    <row r="549" spans="1:58" ht="22.5" customHeight="1">
      <c r="A549" s="8"/>
      <c r="B549" s="8"/>
      <c r="C549" s="8"/>
      <c r="D549" s="8"/>
      <c r="E549" s="8"/>
      <c r="F549" s="10"/>
      <c r="G549" s="10"/>
      <c r="H549" s="10"/>
      <c r="I549" s="10"/>
      <c r="J549" s="10"/>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row>
    <row r="550" spans="1:58" ht="22.5" customHeight="1">
      <c r="A550" s="8"/>
      <c r="B550" s="8"/>
      <c r="C550" s="8"/>
      <c r="D550" s="8"/>
      <c r="E550" s="8"/>
      <c r="F550" s="10"/>
      <c r="G550" s="10"/>
      <c r="H550" s="10"/>
      <c r="I550" s="10"/>
      <c r="J550" s="10"/>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row>
    <row r="551" spans="1:58" ht="22.5" customHeight="1">
      <c r="A551" s="8"/>
      <c r="B551" s="8"/>
      <c r="C551" s="8"/>
      <c r="D551" s="8"/>
      <c r="E551" s="8"/>
      <c r="F551" s="10"/>
      <c r="G551" s="10"/>
      <c r="H551" s="10"/>
      <c r="I551" s="10"/>
      <c r="J551" s="10"/>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row>
    <row r="552" spans="1:58" ht="22.5" customHeight="1">
      <c r="A552" s="8"/>
      <c r="B552" s="8"/>
      <c r="C552" s="8"/>
      <c r="D552" s="8"/>
      <c r="E552" s="8"/>
      <c r="F552" s="10"/>
      <c r="G552" s="10"/>
      <c r="H552" s="10"/>
      <c r="I552" s="10"/>
      <c r="J552" s="10"/>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row>
    <row r="553" spans="1:58" ht="22.5" customHeight="1">
      <c r="A553" s="8"/>
      <c r="B553" s="8"/>
      <c r="C553" s="8"/>
      <c r="D553" s="8"/>
      <c r="E553" s="8"/>
      <c r="F553" s="10"/>
      <c r="G553" s="10"/>
      <c r="H553" s="10"/>
      <c r="I553" s="10"/>
      <c r="J553" s="10"/>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row>
    <row r="554" spans="1:58" ht="22.5" customHeight="1">
      <c r="A554" s="8"/>
      <c r="B554" s="8"/>
      <c r="C554" s="8"/>
      <c r="D554" s="8"/>
      <c r="E554" s="8"/>
      <c r="F554" s="10"/>
      <c r="G554" s="10"/>
      <c r="H554" s="10"/>
      <c r="I554" s="10"/>
      <c r="J554" s="10"/>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row>
    <row r="555" spans="1:58" ht="22.5" customHeight="1">
      <c r="A555" s="8"/>
      <c r="B555" s="8"/>
      <c r="C555" s="8"/>
      <c r="D555" s="8"/>
      <c r="E555" s="8"/>
      <c r="F555" s="10"/>
      <c r="G555" s="10"/>
      <c r="H555" s="10"/>
      <c r="I555" s="10"/>
      <c r="J555" s="10"/>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row>
    <row r="556" spans="1:58" ht="22.5" customHeight="1">
      <c r="A556" s="8"/>
      <c r="B556" s="8"/>
      <c r="C556" s="8"/>
      <c r="D556" s="8"/>
      <c r="E556" s="8"/>
      <c r="F556" s="10"/>
      <c r="G556" s="10"/>
      <c r="H556" s="10"/>
      <c r="I556" s="10"/>
      <c r="J556" s="10"/>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row>
    <row r="557" spans="1:58" ht="22.5" customHeight="1">
      <c r="A557" s="8"/>
      <c r="B557" s="8"/>
      <c r="C557" s="8"/>
      <c r="D557" s="8"/>
      <c r="E557" s="8"/>
      <c r="F557" s="10"/>
      <c r="G557" s="10"/>
      <c r="H557" s="10"/>
      <c r="I557" s="10"/>
      <c r="J557" s="10"/>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row>
    <row r="558" spans="1:58" ht="22.5" customHeight="1">
      <c r="A558" s="8"/>
      <c r="B558" s="8"/>
      <c r="C558" s="8"/>
      <c r="D558" s="8"/>
      <c r="E558" s="8"/>
      <c r="F558" s="10"/>
      <c r="G558" s="10"/>
      <c r="H558" s="10"/>
      <c r="I558" s="10"/>
      <c r="J558" s="10"/>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row>
    <row r="559" spans="1:58" ht="22.5" customHeight="1">
      <c r="A559" s="8"/>
      <c r="B559" s="8"/>
      <c r="C559" s="8"/>
      <c r="D559" s="8"/>
      <c r="E559" s="8"/>
      <c r="F559" s="10"/>
      <c r="G559" s="10"/>
      <c r="H559" s="10"/>
      <c r="I559" s="10"/>
      <c r="J559" s="10"/>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row>
    <row r="560" spans="1:58" ht="22.5" customHeight="1">
      <c r="A560" s="8"/>
      <c r="B560" s="8"/>
      <c r="C560" s="8"/>
      <c r="D560" s="8"/>
      <c r="E560" s="8"/>
      <c r="F560" s="10"/>
      <c r="G560" s="10"/>
      <c r="H560" s="10"/>
      <c r="I560" s="10"/>
      <c r="J560" s="10"/>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row>
    <row r="561" spans="1:58" ht="22.5" customHeight="1">
      <c r="A561" s="8"/>
      <c r="B561" s="8"/>
      <c r="C561" s="8"/>
      <c r="D561" s="8"/>
      <c r="E561" s="8"/>
      <c r="F561" s="10"/>
      <c r="G561" s="10"/>
      <c r="H561" s="10"/>
      <c r="I561" s="10"/>
      <c r="J561" s="10"/>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row>
    <row r="562" spans="1:58" ht="22.5" customHeight="1">
      <c r="A562" s="8"/>
      <c r="B562" s="8"/>
      <c r="C562" s="8"/>
      <c r="D562" s="8"/>
      <c r="E562" s="8"/>
      <c r="F562" s="10"/>
      <c r="G562" s="10"/>
      <c r="H562" s="10"/>
      <c r="I562" s="10"/>
      <c r="J562" s="10"/>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row>
    <row r="563" spans="1:58" ht="22.5" customHeight="1">
      <c r="A563" s="8"/>
      <c r="B563" s="8"/>
      <c r="C563" s="8"/>
      <c r="D563" s="8"/>
      <c r="E563" s="8"/>
      <c r="F563" s="10"/>
      <c r="G563" s="10"/>
      <c r="H563" s="10"/>
      <c r="I563" s="10"/>
      <c r="J563" s="10"/>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row>
    <row r="564" spans="1:58" ht="22.5" customHeight="1">
      <c r="A564" s="8"/>
      <c r="B564" s="8"/>
      <c r="C564" s="8"/>
      <c r="D564" s="8"/>
      <c r="E564" s="8"/>
      <c r="F564" s="10"/>
      <c r="G564" s="10"/>
      <c r="H564" s="10"/>
      <c r="I564" s="10"/>
      <c r="J564" s="10"/>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row>
    <row r="565" spans="1:58" ht="22.5" customHeight="1">
      <c r="A565" s="8"/>
      <c r="B565" s="8"/>
      <c r="C565" s="8"/>
      <c r="D565" s="8"/>
      <c r="E565" s="8"/>
      <c r="F565" s="10"/>
      <c r="G565" s="10"/>
      <c r="H565" s="10"/>
      <c r="I565" s="10"/>
      <c r="J565" s="10"/>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row>
    <row r="566" spans="1:58" ht="22.5" customHeight="1">
      <c r="A566" s="8"/>
      <c r="B566" s="8"/>
      <c r="C566" s="8"/>
      <c r="D566" s="8"/>
      <c r="E566" s="8"/>
      <c r="F566" s="10"/>
      <c r="G566" s="10"/>
      <c r="H566" s="10"/>
      <c r="I566" s="10"/>
      <c r="J566" s="10"/>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row>
    <row r="567" spans="1:58" ht="22.5" customHeight="1">
      <c r="A567" s="8"/>
      <c r="B567" s="8"/>
      <c r="C567" s="8"/>
      <c r="D567" s="8"/>
      <c r="E567" s="8"/>
      <c r="F567" s="10"/>
      <c r="G567" s="10"/>
      <c r="H567" s="10"/>
      <c r="I567" s="10"/>
      <c r="J567" s="10"/>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row>
    <row r="568" spans="1:58" ht="22.5" customHeight="1">
      <c r="A568" s="8"/>
      <c r="B568" s="8"/>
      <c r="C568" s="8"/>
      <c r="D568" s="8"/>
      <c r="E568" s="8"/>
      <c r="F568" s="10"/>
      <c r="G568" s="10"/>
      <c r="H568" s="10"/>
      <c r="I568" s="10"/>
      <c r="J568" s="10"/>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row>
    <row r="569" spans="1:58" ht="22.5" customHeight="1">
      <c r="A569" s="8"/>
      <c r="B569" s="8"/>
      <c r="C569" s="8"/>
      <c r="D569" s="8"/>
      <c r="E569" s="8"/>
      <c r="F569" s="10"/>
      <c r="G569" s="10"/>
      <c r="H569" s="10"/>
      <c r="I569" s="10"/>
      <c r="J569" s="10"/>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row>
    <row r="570" spans="1:58" ht="22.5" customHeight="1">
      <c r="A570" s="8"/>
      <c r="B570" s="8"/>
      <c r="C570" s="8"/>
      <c r="D570" s="8"/>
      <c r="E570" s="8"/>
      <c r="F570" s="10"/>
      <c r="G570" s="10"/>
      <c r="H570" s="10"/>
      <c r="I570" s="10"/>
      <c r="J570" s="10"/>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row>
    <row r="571" spans="1:58" ht="22.5" customHeight="1">
      <c r="A571" s="8"/>
      <c r="B571" s="8"/>
      <c r="C571" s="8"/>
      <c r="D571" s="8"/>
      <c r="E571" s="8"/>
      <c r="F571" s="10"/>
      <c r="G571" s="10"/>
      <c r="H571" s="10"/>
      <c r="I571" s="10"/>
      <c r="J571" s="10"/>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row>
    <row r="572" spans="1:58" ht="22.5" customHeight="1">
      <c r="A572" s="8"/>
      <c r="B572" s="8"/>
      <c r="C572" s="8"/>
      <c r="D572" s="8"/>
      <c r="E572" s="8"/>
      <c r="F572" s="10"/>
      <c r="G572" s="10"/>
      <c r="H572" s="10"/>
      <c r="I572" s="10"/>
      <c r="J572" s="10"/>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row>
    <row r="573" spans="1:58" ht="22.5" customHeight="1">
      <c r="A573" s="8"/>
      <c r="B573" s="8"/>
      <c r="C573" s="8"/>
      <c r="D573" s="8"/>
      <c r="E573" s="8"/>
      <c r="F573" s="10"/>
      <c r="G573" s="10"/>
      <c r="H573" s="10"/>
      <c r="I573" s="10"/>
      <c r="J573" s="10"/>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row>
    <row r="574" spans="1:58" ht="22.5" customHeight="1">
      <c r="A574" s="8"/>
      <c r="B574" s="8"/>
      <c r="C574" s="8"/>
      <c r="D574" s="8"/>
      <c r="E574" s="8"/>
      <c r="F574" s="10"/>
      <c r="G574" s="10"/>
      <c r="H574" s="10"/>
      <c r="I574" s="10"/>
      <c r="J574" s="10"/>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row>
    <row r="575" spans="1:58" ht="22.5" customHeight="1">
      <c r="A575" s="8"/>
      <c r="B575" s="8"/>
      <c r="C575" s="8"/>
      <c r="D575" s="8"/>
      <c r="E575" s="8"/>
      <c r="F575" s="10"/>
      <c r="G575" s="10"/>
      <c r="H575" s="10"/>
      <c r="I575" s="10"/>
      <c r="J575" s="10"/>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row>
    <row r="576" spans="1:58" ht="22.5" customHeight="1">
      <c r="A576" s="8"/>
      <c r="B576" s="8"/>
      <c r="C576" s="8"/>
      <c r="D576" s="8"/>
      <c r="E576" s="8"/>
      <c r="F576" s="10"/>
      <c r="G576" s="10"/>
      <c r="H576" s="10"/>
      <c r="I576" s="10"/>
      <c r="J576" s="10"/>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row>
    <row r="577" spans="1:58" ht="22.5" customHeight="1">
      <c r="A577" s="8"/>
      <c r="B577" s="8"/>
      <c r="C577" s="8"/>
      <c r="D577" s="8"/>
      <c r="E577" s="8"/>
      <c r="F577" s="10"/>
      <c r="G577" s="10"/>
      <c r="H577" s="10"/>
      <c r="I577" s="10"/>
      <c r="J577" s="10"/>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row>
    <row r="578" spans="1:58" ht="22.5" customHeight="1">
      <c r="A578" s="8"/>
      <c r="B578" s="8"/>
      <c r="C578" s="8"/>
      <c r="D578" s="8"/>
      <c r="E578" s="8"/>
      <c r="F578" s="10"/>
      <c r="G578" s="10"/>
      <c r="H578" s="10"/>
      <c r="I578" s="10"/>
      <c r="J578" s="10"/>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row>
    <row r="579" spans="1:58" ht="22.5" customHeight="1">
      <c r="A579" s="8"/>
      <c r="B579" s="8"/>
      <c r="C579" s="8"/>
      <c r="D579" s="8"/>
      <c r="E579" s="8"/>
      <c r="F579" s="10"/>
      <c r="G579" s="10"/>
      <c r="H579" s="10"/>
      <c r="I579" s="10"/>
      <c r="J579" s="10"/>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row>
    <row r="580" spans="1:58" ht="22.5" customHeight="1">
      <c r="A580" s="8"/>
      <c r="B580" s="8"/>
      <c r="C580" s="8"/>
      <c r="D580" s="8"/>
      <c r="E580" s="8"/>
      <c r="F580" s="10"/>
      <c r="G580" s="10"/>
      <c r="H580" s="10"/>
      <c r="I580" s="10"/>
      <c r="J580" s="10"/>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row>
    <row r="581" spans="1:58" ht="22.5" customHeight="1">
      <c r="A581" s="8"/>
      <c r="B581" s="8"/>
      <c r="C581" s="8"/>
      <c r="D581" s="8"/>
      <c r="E581" s="8"/>
      <c r="F581" s="10"/>
      <c r="G581" s="10"/>
      <c r="H581" s="10"/>
      <c r="I581" s="10"/>
      <c r="J581" s="10"/>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row>
    <row r="582" spans="1:58" ht="22.5" customHeight="1">
      <c r="A582" s="8"/>
      <c r="B582" s="8"/>
      <c r="C582" s="8"/>
      <c r="D582" s="8"/>
      <c r="E582" s="8"/>
      <c r="F582" s="10"/>
      <c r="G582" s="10"/>
      <c r="H582" s="10"/>
      <c r="I582" s="10"/>
      <c r="J582" s="10"/>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row>
    <row r="583" spans="1:58" ht="22.5" customHeight="1">
      <c r="A583" s="8"/>
      <c r="B583" s="8"/>
      <c r="C583" s="8"/>
      <c r="D583" s="8"/>
      <c r="E583" s="8"/>
      <c r="F583" s="10"/>
      <c r="G583" s="10"/>
      <c r="H583" s="10"/>
      <c r="I583" s="10"/>
      <c r="J583" s="10"/>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row>
    <row r="584" spans="1:58" ht="22.5" customHeight="1">
      <c r="A584" s="8"/>
      <c r="B584" s="8"/>
      <c r="C584" s="8"/>
      <c r="D584" s="8"/>
      <c r="E584" s="8"/>
      <c r="F584" s="10"/>
      <c r="G584" s="10"/>
      <c r="H584" s="10"/>
      <c r="I584" s="10"/>
      <c r="J584" s="10"/>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row>
    <row r="585" spans="1:58" ht="22.5" customHeight="1">
      <c r="A585" s="8"/>
      <c r="B585" s="8"/>
      <c r="C585" s="8"/>
      <c r="D585" s="8"/>
      <c r="E585" s="8"/>
      <c r="F585" s="10"/>
      <c r="G585" s="10"/>
      <c r="H585" s="10"/>
      <c r="I585" s="10"/>
      <c r="J585" s="10"/>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row>
    <row r="586" spans="1:58" ht="22.5" customHeight="1">
      <c r="A586" s="8"/>
      <c r="B586" s="8"/>
      <c r="C586" s="8"/>
      <c r="D586" s="8"/>
      <c r="E586" s="8"/>
      <c r="F586" s="10"/>
      <c r="G586" s="10"/>
      <c r="H586" s="10"/>
      <c r="I586" s="10"/>
      <c r="J586" s="10"/>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row>
    <row r="587" spans="1:58" ht="22.5" customHeight="1">
      <c r="A587" s="8"/>
      <c r="B587" s="8"/>
      <c r="C587" s="8"/>
      <c r="D587" s="8"/>
      <c r="E587" s="8"/>
      <c r="F587" s="10"/>
      <c r="G587" s="10"/>
      <c r="H587" s="10"/>
      <c r="I587" s="10"/>
      <c r="J587" s="10"/>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row>
    <row r="588" spans="1:58" ht="22.5" customHeight="1">
      <c r="A588" s="8"/>
      <c r="B588" s="8"/>
      <c r="C588" s="8"/>
      <c r="D588" s="8"/>
      <c r="E588" s="8"/>
      <c r="F588" s="10"/>
      <c r="G588" s="10"/>
      <c r="H588" s="10"/>
      <c r="I588" s="10"/>
      <c r="J588" s="10"/>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row>
    <row r="589" spans="1:58" ht="22.5" customHeight="1">
      <c r="A589" s="8"/>
      <c r="B589" s="8"/>
      <c r="C589" s="8"/>
      <c r="D589" s="8"/>
      <c r="E589" s="8"/>
      <c r="F589" s="10"/>
      <c r="G589" s="10"/>
      <c r="H589" s="10"/>
      <c r="I589" s="10"/>
      <c r="J589" s="10"/>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row>
    <row r="590" spans="1:58" ht="22.5" customHeight="1">
      <c r="A590" s="8"/>
      <c r="B590" s="8"/>
      <c r="C590" s="8"/>
      <c r="D590" s="8"/>
      <c r="E590" s="8"/>
      <c r="F590" s="10"/>
      <c r="G590" s="10"/>
      <c r="H590" s="10"/>
      <c r="I590" s="10"/>
      <c r="J590" s="10"/>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row>
    <row r="591" spans="1:58" ht="22.5" customHeight="1">
      <c r="A591" s="8"/>
      <c r="B591" s="8"/>
      <c r="C591" s="8"/>
      <c r="D591" s="8"/>
      <c r="E591" s="8"/>
      <c r="F591" s="10"/>
      <c r="G591" s="10"/>
      <c r="H591" s="10"/>
      <c r="I591" s="10"/>
      <c r="J591" s="10"/>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row>
    <row r="592" spans="1:58" ht="22.5" customHeight="1">
      <c r="A592" s="8"/>
      <c r="B592" s="8"/>
      <c r="C592" s="8"/>
      <c r="D592" s="8"/>
      <c r="E592" s="8"/>
      <c r="F592" s="10"/>
      <c r="G592" s="10"/>
      <c r="H592" s="10"/>
      <c r="I592" s="10"/>
      <c r="J592" s="10"/>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row>
    <row r="593" spans="1:58" ht="22.5" customHeight="1">
      <c r="A593" s="8"/>
      <c r="B593" s="8"/>
      <c r="C593" s="8"/>
      <c r="D593" s="8"/>
      <c r="E593" s="8"/>
      <c r="F593" s="10"/>
      <c r="G593" s="10"/>
      <c r="H593" s="10"/>
      <c r="I593" s="10"/>
      <c r="J593" s="10"/>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row>
    <row r="594" spans="1:58" ht="22.5" customHeight="1">
      <c r="A594" s="8"/>
      <c r="B594" s="8"/>
      <c r="C594" s="8"/>
      <c r="D594" s="8"/>
      <c r="E594" s="8"/>
      <c r="F594" s="10"/>
      <c r="G594" s="10"/>
      <c r="H594" s="10"/>
      <c r="I594" s="10"/>
      <c r="J594" s="10"/>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row>
    <row r="595" spans="1:58" ht="22.5" customHeight="1">
      <c r="A595" s="8"/>
      <c r="B595" s="8"/>
      <c r="C595" s="8"/>
      <c r="D595" s="8"/>
      <c r="E595" s="8"/>
      <c r="F595" s="10"/>
      <c r="G595" s="10"/>
      <c r="H595" s="10"/>
      <c r="I595" s="10"/>
      <c r="J595" s="10"/>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row>
    <row r="596" spans="1:58" ht="22.5" customHeight="1">
      <c r="A596" s="8"/>
      <c r="B596" s="8"/>
      <c r="C596" s="8"/>
      <c r="D596" s="8"/>
      <c r="E596" s="8"/>
      <c r="F596" s="10"/>
      <c r="G596" s="10"/>
      <c r="H596" s="10"/>
      <c r="I596" s="10"/>
      <c r="J596" s="10"/>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row>
    <row r="597" spans="1:58" ht="22.5" customHeight="1">
      <c r="A597" s="8"/>
      <c r="B597" s="8"/>
      <c r="C597" s="8"/>
      <c r="D597" s="8"/>
      <c r="E597" s="8"/>
      <c r="F597" s="10"/>
      <c r="G597" s="10"/>
      <c r="H597" s="10"/>
      <c r="I597" s="10"/>
      <c r="J597" s="10"/>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row>
    <row r="598" spans="1:58" ht="22.5" customHeight="1">
      <c r="A598" s="8"/>
      <c r="B598" s="8"/>
      <c r="C598" s="8"/>
      <c r="D598" s="8"/>
      <c r="E598" s="8"/>
      <c r="F598" s="10"/>
      <c r="G598" s="10"/>
      <c r="H598" s="10"/>
      <c r="I598" s="10"/>
      <c r="J598" s="10"/>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row>
    <row r="599" spans="1:58" ht="22.5" customHeight="1">
      <c r="A599" s="8"/>
      <c r="B599" s="8"/>
      <c r="C599" s="8"/>
      <c r="D599" s="8"/>
      <c r="E599" s="8"/>
      <c r="F599" s="10"/>
      <c r="G599" s="10"/>
      <c r="H599" s="10"/>
      <c r="I599" s="10"/>
      <c r="J599" s="10"/>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row>
    <row r="600" spans="1:58" ht="22.5" customHeight="1">
      <c r="A600" s="8"/>
      <c r="B600" s="8"/>
      <c r="C600" s="8"/>
      <c r="D600" s="8"/>
      <c r="E600" s="8"/>
      <c r="F600" s="10"/>
      <c r="G600" s="10"/>
      <c r="H600" s="10"/>
      <c r="I600" s="10"/>
      <c r="J600" s="10"/>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row>
    <row r="601" spans="1:58" ht="22.5" customHeight="1">
      <c r="A601" s="8"/>
      <c r="B601" s="8"/>
      <c r="C601" s="8"/>
      <c r="D601" s="8"/>
      <c r="E601" s="8"/>
      <c r="F601" s="10"/>
      <c r="G601" s="10"/>
      <c r="H601" s="10"/>
      <c r="I601" s="10"/>
      <c r="J601" s="10"/>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row>
    <row r="602" spans="1:58" ht="22.5" customHeight="1">
      <c r="A602" s="8"/>
      <c r="B602" s="8"/>
      <c r="C602" s="8"/>
      <c r="D602" s="8"/>
      <c r="E602" s="8"/>
      <c r="F602" s="10"/>
      <c r="G602" s="10"/>
      <c r="H602" s="10"/>
      <c r="I602" s="10"/>
      <c r="J602" s="10"/>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row>
    <row r="603" spans="1:58" ht="22.5" customHeight="1">
      <c r="A603" s="8"/>
      <c r="B603" s="8"/>
      <c r="C603" s="8"/>
      <c r="D603" s="8"/>
      <c r="E603" s="8"/>
      <c r="F603" s="10"/>
      <c r="G603" s="10"/>
      <c r="H603" s="10"/>
      <c r="I603" s="10"/>
      <c r="J603" s="10"/>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row>
    <row r="604" spans="1:58" ht="22.5" customHeight="1">
      <c r="A604" s="8"/>
      <c r="B604" s="8"/>
      <c r="C604" s="8"/>
      <c r="D604" s="8"/>
      <c r="E604" s="8"/>
      <c r="F604" s="10"/>
      <c r="G604" s="10"/>
      <c r="H604" s="10"/>
      <c r="I604" s="10"/>
      <c r="J604" s="10"/>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row>
    <row r="605" spans="1:58" ht="22.5" customHeight="1">
      <c r="A605" s="8"/>
      <c r="B605" s="8"/>
      <c r="C605" s="8"/>
      <c r="D605" s="8"/>
      <c r="E605" s="8"/>
      <c r="F605" s="10"/>
      <c r="G605" s="10"/>
      <c r="H605" s="10"/>
      <c r="I605" s="10"/>
      <c r="J605" s="10"/>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row>
    <row r="606" spans="1:58" ht="22.5" customHeight="1">
      <c r="A606" s="8"/>
      <c r="B606" s="8"/>
      <c r="C606" s="8"/>
      <c r="D606" s="8"/>
      <c r="E606" s="8"/>
      <c r="F606" s="10"/>
      <c r="G606" s="10"/>
      <c r="H606" s="10"/>
      <c r="I606" s="10"/>
      <c r="J606" s="10"/>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row>
    <row r="607" spans="1:58" ht="22.5" customHeight="1">
      <c r="A607" s="8"/>
      <c r="B607" s="8"/>
      <c r="C607" s="8"/>
      <c r="D607" s="8"/>
      <c r="E607" s="8"/>
      <c r="F607" s="10"/>
      <c r="G607" s="10"/>
      <c r="H607" s="10"/>
      <c r="I607" s="10"/>
      <c r="J607" s="10"/>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row>
    <row r="608" spans="1:58" ht="22.5" customHeight="1">
      <c r="A608" s="8"/>
      <c r="B608" s="8"/>
      <c r="C608" s="8"/>
      <c r="D608" s="8"/>
      <c r="E608" s="8"/>
      <c r="F608" s="10"/>
      <c r="G608" s="10"/>
      <c r="H608" s="10"/>
      <c r="I608" s="10"/>
      <c r="J608" s="10"/>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row>
    <row r="609" spans="1:58" ht="22.5" customHeight="1">
      <c r="A609" s="8"/>
      <c r="B609" s="8"/>
      <c r="C609" s="8"/>
      <c r="D609" s="8"/>
      <c r="E609" s="8"/>
      <c r="F609" s="10"/>
      <c r="G609" s="10"/>
      <c r="H609" s="10"/>
      <c r="I609" s="10"/>
      <c r="J609" s="10"/>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row>
    <row r="610" spans="1:58" ht="22.5" customHeight="1">
      <c r="A610" s="8"/>
      <c r="B610" s="8"/>
      <c r="C610" s="8"/>
      <c r="D610" s="8"/>
      <c r="E610" s="8"/>
      <c r="F610" s="10"/>
      <c r="G610" s="10"/>
      <c r="H610" s="10"/>
      <c r="I610" s="10"/>
      <c r="J610" s="10"/>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row>
    <row r="611" spans="1:58" ht="22.5" customHeight="1">
      <c r="A611" s="8"/>
      <c r="B611" s="8"/>
      <c r="C611" s="8"/>
      <c r="D611" s="8"/>
      <c r="E611" s="8"/>
      <c r="F611" s="10"/>
      <c r="G611" s="10"/>
      <c r="H611" s="10"/>
      <c r="I611" s="10"/>
      <c r="J611" s="10"/>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row>
    <row r="612" spans="1:58" ht="22.5" customHeight="1">
      <c r="A612" s="8"/>
      <c r="B612" s="8"/>
      <c r="C612" s="8"/>
      <c r="D612" s="8"/>
      <c r="E612" s="8"/>
      <c r="F612" s="10"/>
      <c r="G612" s="10"/>
      <c r="H612" s="10"/>
      <c r="I612" s="10"/>
      <c r="J612" s="10"/>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row>
    <row r="613" spans="1:58" ht="22.5" customHeight="1">
      <c r="A613" s="8"/>
      <c r="B613" s="8"/>
      <c r="C613" s="8"/>
      <c r="D613" s="8"/>
      <c r="E613" s="8"/>
      <c r="F613" s="10"/>
      <c r="G613" s="10"/>
      <c r="H613" s="10"/>
      <c r="I613" s="10"/>
      <c r="J613" s="10"/>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row>
    <row r="614" spans="1:58" ht="22.5" customHeight="1">
      <c r="A614" s="8"/>
      <c r="B614" s="8"/>
      <c r="C614" s="8"/>
      <c r="D614" s="8"/>
      <c r="E614" s="8"/>
      <c r="F614" s="10"/>
      <c r="G614" s="10"/>
      <c r="H614" s="10"/>
      <c r="I614" s="10"/>
      <c r="J614" s="10"/>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row>
    <row r="615" spans="1:58" ht="22.5" customHeight="1">
      <c r="A615" s="8"/>
      <c r="B615" s="8"/>
      <c r="C615" s="8"/>
      <c r="D615" s="8"/>
      <c r="E615" s="8"/>
      <c r="F615" s="10"/>
      <c r="G615" s="10"/>
      <c r="H615" s="10"/>
      <c r="I615" s="10"/>
      <c r="J615" s="10"/>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row>
    <row r="616" spans="1:58" ht="22.5" customHeight="1">
      <c r="A616" s="8"/>
      <c r="B616" s="8"/>
      <c r="C616" s="8"/>
      <c r="D616" s="8"/>
      <c r="E616" s="8"/>
      <c r="F616" s="10"/>
      <c r="G616" s="10"/>
      <c r="H616" s="10"/>
      <c r="I616" s="10"/>
      <c r="J616" s="10"/>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row>
    <row r="617" spans="1:58" ht="22.5" customHeight="1">
      <c r="A617" s="8"/>
      <c r="B617" s="8"/>
      <c r="C617" s="8"/>
      <c r="D617" s="8"/>
      <c r="E617" s="8"/>
      <c r="F617" s="10"/>
      <c r="G617" s="10"/>
      <c r="H617" s="10"/>
      <c r="I617" s="10"/>
      <c r="J617" s="10"/>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row>
    <row r="618" spans="1:58" ht="22.5" customHeight="1">
      <c r="A618" s="8"/>
      <c r="B618" s="8"/>
      <c r="C618" s="8"/>
      <c r="D618" s="8"/>
      <c r="E618" s="8"/>
      <c r="F618" s="10"/>
      <c r="G618" s="10"/>
      <c r="H618" s="10"/>
      <c r="I618" s="10"/>
      <c r="J618" s="10"/>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row>
    <row r="619" spans="1:58" ht="22.5" customHeight="1">
      <c r="A619" s="8"/>
      <c r="B619" s="8"/>
      <c r="C619" s="8"/>
      <c r="D619" s="8"/>
      <c r="E619" s="8"/>
      <c r="F619" s="10"/>
      <c r="G619" s="10"/>
      <c r="H619" s="10"/>
      <c r="I619" s="10"/>
      <c r="J619" s="10"/>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row>
    <row r="620" spans="1:58" ht="22.5" customHeight="1">
      <c r="A620" s="8"/>
      <c r="B620" s="8"/>
      <c r="C620" s="8"/>
      <c r="D620" s="8"/>
      <c r="E620" s="8"/>
      <c r="F620" s="10"/>
      <c r="G620" s="10"/>
      <c r="H620" s="10"/>
      <c r="I620" s="10"/>
      <c r="J620" s="10"/>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row>
    <row r="621" spans="1:58" ht="22.5" customHeight="1">
      <c r="A621" s="8"/>
      <c r="B621" s="8"/>
      <c r="C621" s="8"/>
      <c r="D621" s="8"/>
      <c r="E621" s="8"/>
      <c r="F621" s="10"/>
      <c r="G621" s="10"/>
      <c r="H621" s="10"/>
      <c r="I621" s="10"/>
      <c r="J621" s="10"/>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row>
    <row r="622" spans="1:58" ht="22.5" customHeight="1">
      <c r="A622" s="8"/>
      <c r="B622" s="8"/>
      <c r="C622" s="8"/>
      <c r="D622" s="8"/>
      <c r="E622" s="8"/>
      <c r="F622" s="10"/>
      <c r="G622" s="10"/>
      <c r="H622" s="10"/>
      <c r="I622" s="10"/>
      <c r="J622" s="10"/>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row>
    <row r="623" spans="1:58" ht="22.5" customHeight="1">
      <c r="A623" s="8"/>
      <c r="B623" s="8"/>
      <c r="C623" s="8"/>
      <c r="D623" s="8"/>
      <c r="E623" s="8"/>
      <c r="F623" s="10"/>
      <c r="G623" s="10"/>
      <c r="H623" s="10"/>
      <c r="I623" s="10"/>
      <c r="J623" s="10"/>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row>
    <row r="624" spans="1:58" ht="22.5" customHeight="1">
      <c r="A624" s="8"/>
      <c r="B624" s="8"/>
      <c r="C624" s="8"/>
      <c r="D624" s="8"/>
      <c r="E624" s="8"/>
      <c r="F624" s="10"/>
      <c r="G624" s="10"/>
      <c r="H624" s="10"/>
      <c r="I624" s="10"/>
      <c r="J624" s="10"/>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row>
    <row r="625" spans="1:58" ht="22.5" customHeight="1">
      <c r="A625" s="8"/>
      <c r="B625" s="8"/>
      <c r="C625" s="8"/>
      <c r="D625" s="8"/>
      <c r="E625" s="8"/>
      <c r="F625" s="10"/>
      <c r="G625" s="10"/>
      <c r="H625" s="10"/>
      <c r="I625" s="10"/>
      <c r="J625" s="10"/>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row>
    <row r="626" spans="1:58" ht="22.5" customHeight="1">
      <c r="A626" s="8"/>
      <c r="B626" s="8"/>
      <c r="C626" s="8"/>
      <c r="D626" s="8"/>
      <c r="E626" s="8"/>
      <c r="F626" s="10"/>
      <c r="G626" s="10"/>
      <c r="H626" s="10"/>
      <c r="I626" s="10"/>
      <c r="J626" s="10"/>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row>
    <row r="627" spans="1:58" ht="22.5" customHeight="1">
      <c r="A627" s="8"/>
      <c r="B627" s="8"/>
      <c r="C627" s="8"/>
      <c r="D627" s="8"/>
      <c r="E627" s="8"/>
      <c r="F627" s="10"/>
      <c r="G627" s="10"/>
      <c r="H627" s="10"/>
      <c r="I627" s="10"/>
      <c r="J627" s="10"/>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row>
    <row r="628" spans="1:58" ht="22.5" customHeight="1">
      <c r="A628" s="8"/>
      <c r="B628" s="8"/>
      <c r="C628" s="8"/>
      <c r="D628" s="8"/>
      <c r="E628" s="8"/>
      <c r="F628" s="10"/>
      <c r="G628" s="10"/>
      <c r="H628" s="10"/>
      <c r="I628" s="10"/>
      <c r="J628" s="10"/>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row>
    <row r="629" spans="1:58" ht="22.5" customHeight="1">
      <c r="A629" s="8"/>
      <c r="B629" s="8"/>
      <c r="C629" s="8"/>
      <c r="D629" s="8"/>
      <c r="E629" s="8"/>
      <c r="F629" s="10"/>
      <c r="G629" s="10"/>
      <c r="H629" s="10"/>
      <c r="I629" s="10"/>
      <c r="J629" s="10"/>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row>
    <row r="630" spans="1:58" ht="22.5" customHeight="1">
      <c r="A630" s="8"/>
      <c r="B630" s="8"/>
      <c r="C630" s="8"/>
      <c r="D630" s="8"/>
      <c r="E630" s="8"/>
      <c r="F630" s="10"/>
      <c r="G630" s="10"/>
      <c r="H630" s="10"/>
      <c r="I630" s="10"/>
      <c r="J630" s="10"/>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row>
    <row r="631" spans="1:58" ht="22.5" customHeight="1">
      <c r="A631" s="8"/>
      <c r="B631" s="8"/>
      <c r="C631" s="8"/>
      <c r="D631" s="8"/>
      <c r="E631" s="8"/>
      <c r="F631" s="10"/>
      <c r="G631" s="10"/>
      <c r="H631" s="10"/>
      <c r="I631" s="10"/>
      <c r="J631" s="10"/>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row>
    <row r="632" spans="1:58" ht="22.5" customHeight="1">
      <c r="A632" s="8"/>
      <c r="B632" s="8"/>
      <c r="C632" s="8"/>
      <c r="D632" s="8"/>
      <c r="E632" s="8"/>
      <c r="F632" s="10"/>
      <c r="G632" s="10"/>
      <c r="H632" s="10"/>
      <c r="I632" s="10"/>
      <c r="J632" s="10"/>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row>
    <row r="633" spans="1:58" ht="22.5" customHeight="1">
      <c r="A633" s="8"/>
      <c r="B633" s="8"/>
      <c r="C633" s="8"/>
      <c r="D633" s="8"/>
      <c r="E633" s="8"/>
      <c r="F633" s="10"/>
      <c r="G633" s="10"/>
      <c r="H633" s="10"/>
      <c r="I633" s="10"/>
      <c r="J633" s="10"/>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row>
    <row r="634" spans="1:58" ht="22.5" customHeight="1">
      <c r="A634" s="8"/>
      <c r="B634" s="8"/>
      <c r="C634" s="8"/>
      <c r="D634" s="8"/>
      <c r="E634" s="8"/>
      <c r="F634" s="10"/>
      <c r="G634" s="10"/>
      <c r="H634" s="10"/>
      <c r="I634" s="10"/>
      <c r="J634" s="10"/>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row>
    <row r="635" spans="1:58" ht="22.5" customHeight="1">
      <c r="A635" s="8"/>
      <c r="B635" s="8"/>
      <c r="C635" s="8"/>
      <c r="D635" s="8"/>
      <c r="E635" s="8"/>
      <c r="F635" s="10"/>
      <c r="G635" s="10"/>
      <c r="H635" s="10"/>
      <c r="I635" s="10"/>
      <c r="J635" s="10"/>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row>
    <row r="636" spans="1:58" ht="22.5" customHeight="1">
      <c r="A636" s="8"/>
      <c r="B636" s="8"/>
      <c r="C636" s="8"/>
      <c r="D636" s="8"/>
      <c r="E636" s="8"/>
      <c r="F636" s="10"/>
      <c r="G636" s="10"/>
      <c r="H636" s="10"/>
      <c r="I636" s="10"/>
      <c r="J636" s="10"/>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row>
    <row r="637" spans="1:58" ht="22.5" customHeight="1">
      <c r="A637" s="8"/>
      <c r="B637" s="8"/>
      <c r="C637" s="8"/>
      <c r="D637" s="8"/>
      <c r="E637" s="8"/>
      <c r="F637" s="10"/>
      <c r="G637" s="10"/>
      <c r="H637" s="10"/>
      <c r="I637" s="10"/>
      <c r="J637" s="10"/>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row>
    <row r="638" spans="1:58" ht="22.5" customHeight="1">
      <c r="A638" s="8"/>
      <c r="B638" s="8"/>
      <c r="C638" s="8"/>
      <c r="D638" s="8"/>
      <c r="E638" s="8"/>
      <c r="F638" s="10"/>
      <c r="G638" s="10"/>
      <c r="H638" s="10"/>
      <c r="I638" s="10"/>
      <c r="J638" s="10"/>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row>
    <row r="639" spans="1:58" ht="22.5" customHeight="1">
      <c r="A639" s="8"/>
      <c r="B639" s="8"/>
      <c r="C639" s="8"/>
      <c r="D639" s="8"/>
      <c r="E639" s="8"/>
      <c r="F639" s="10"/>
      <c r="G639" s="10"/>
      <c r="H639" s="10"/>
      <c r="I639" s="10"/>
      <c r="J639" s="10"/>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row>
    <row r="640" spans="1:58" ht="22.5" customHeight="1">
      <c r="A640" s="8"/>
      <c r="B640" s="8"/>
      <c r="C640" s="8"/>
      <c r="D640" s="8"/>
      <c r="E640" s="8"/>
      <c r="F640" s="10"/>
      <c r="G640" s="10"/>
      <c r="H640" s="10"/>
      <c r="I640" s="10"/>
      <c r="J640" s="10"/>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row>
    <row r="641" spans="1:58" ht="22.5" customHeight="1">
      <c r="A641" s="8"/>
      <c r="B641" s="8"/>
      <c r="C641" s="8"/>
      <c r="D641" s="8"/>
      <c r="E641" s="8"/>
      <c r="F641" s="10"/>
      <c r="G641" s="10"/>
      <c r="H641" s="10"/>
      <c r="I641" s="10"/>
      <c r="J641" s="10"/>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row>
    <row r="642" spans="1:58" ht="22.5" customHeight="1">
      <c r="A642" s="8"/>
      <c r="B642" s="8"/>
      <c r="C642" s="8"/>
      <c r="D642" s="8"/>
      <c r="E642" s="8"/>
      <c r="F642" s="10"/>
      <c r="G642" s="10"/>
      <c r="H642" s="10"/>
      <c r="I642" s="10"/>
      <c r="J642" s="10"/>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row>
    <row r="643" spans="1:58" ht="22.5" customHeight="1">
      <c r="A643" s="8"/>
      <c r="B643" s="8"/>
      <c r="C643" s="8"/>
      <c r="D643" s="8"/>
      <c r="E643" s="8"/>
      <c r="F643" s="10"/>
      <c r="G643" s="10"/>
      <c r="H643" s="10"/>
      <c r="I643" s="10"/>
      <c r="J643" s="10"/>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row>
    <row r="644" spans="1:58" ht="22.5" customHeight="1">
      <c r="A644" s="8"/>
      <c r="B644" s="8"/>
      <c r="C644" s="8"/>
      <c r="D644" s="8"/>
      <c r="E644" s="8"/>
      <c r="F644" s="10"/>
      <c r="G644" s="10"/>
      <c r="H644" s="10"/>
      <c r="I644" s="10"/>
      <c r="J644" s="10"/>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row>
    <row r="645" spans="1:58" ht="22.5" customHeight="1">
      <c r="A645" s="8"/>
      <c r="B645" s="8"/>
      <c r="C645" s="8"/>
      <c r="D645" s="8"/>
      <c r="E645" s="8"/>
      <c r="F645" s="10"/>
      <c r="G645" s="10"/>
      <c r="H645" s="10"/>
      <c r="I645" s="10"/>
      <c r="J645" s="10"/>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row>
    <row r="646" spans="1:58" ht="22.5" customHeight="1">
      <c r="A646" s="8"/>
      <c r="B646" s="8"/>
      <c r="C646" s="8"/>
      <c r="D646" s="8"/>
      <c r="E646" s="8"/>
      <c r="F646" s="10"/>
      <c r="G646" s="10"/>
      <c r="H646" s="10"/>
      <c r="I646" s="10"/>
      <c r="J646" s="10"/>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row>
    <row r="647" spans="1:58" ht="22.5" customHeight="1">
      <c r="A647" s="8"/>
      <c r="B647" s="8"/>
      <c r="C647" s="8"/>
      <c r="D647" s="8"/>
      <c r="E647" s="8"/>
      <c r="F647" s="10"/>
      <c r="G647" s="10"/>
      <c r="H647" s="10"/>
      <c r="I647" s="10"/>
      <c r="J647" s="10"/>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row>
    <row r="648" spans="1:58" ht="22.5" customHeight="1">
      <c r="A648" s="8"/>
      <c r="B648" s="8"/>
      <c r="C648" s="8"/>
      <c r="D648" s="8"/>
      <c r="E648" s="8"/>
      <c r="F648" s="10"/>
      <c r="G648" s="10"/>
      <c r="H648" s="10"/>
      <c r="I648" s="10"/>
      <c r="J648" s="10"/>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row>
    <row r="649" spans="1:58" ht="22.5" customHeight="1">
      <c r="A649" s="8"/>
      <c r="B649" s="8"/>
      <c r="C649" s="8"/>
      <c r="D649" s="8"/>
      <c r="E649" s="8"/>
      <c r="F649" s="10"/>
      <c r="G649" s="10"/>
      <c r="H649" s="10"/>
      <c r="I649" s="10"/>
      <c r="J649" s="10"/>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row>
    <row r="650" spans="1:58" ht="22.5" customHeight="1">
      <c r="A650" s="8"/>
      <c r="B650" s="8"/>
      <c r="C650" s="8"/>
      <c r="D650" s="8"/>
      <c r="E650" s="8"/>
      <c r="F650" s="10"/>
      <c r="G650" s="10"/>
      <c r="H650" s="10"/>
      <c r="I650" s="10"/>
      <c r="J650" s="10"/>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row>
    <row r="651" spans="1:58" ht="22.5" customHeight="1">
      <c r="A651" s="8"/>
      <c r="B651" s="8"/>
      <c r="C651" s="8"/>
      <c r="D651" s="8"/>
      <c r="E651" s="8"/>
      <c r="F651" s="10"/>
      <c r="G651" s="10"/>
      <c r="H651" s="10"/>
      <c r="I651" s="10"/>
      <c r="J651" s="10"/>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row>
    <row r="652" spans="1:58" ht="22.5" customHeight="1">
      <c r="A652" s="8"/>
      <c r="B652" s="8"/>
      <c r="C652" s="8"/>
      <c r="D652" s="8"/>
      <c r="E652" s="8"/>
      <c r="F652" s="10"/>
      <c r="G652" s="10"/>
      <c r="H652" s="10"/>
      <c r="I652" s="10"/>
      <c r="J652" s="10"/>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row>
    <row r="653" spans="1:58" ht="22.5" customHeight="1">
      <c r="A653" s="8"/>
      <c r="B653" s="8"/>
      <c r="C653" s="8"/>
      <c r="D653" s="8"/>
      <c r="E653" s="8"/>
      <c r="F653" s="10"/>
      <c r="G653" s="10"/>
      <c r="H653" s="10"/>
      <c r="I653" s="10"/>
      <c r="J653" s="10"/>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row>
    <row r="654" spans="1:58" ht="22.5" customHeight="1">
      <c r="A654" s="8"/>
      <c r="B654" s="8"/>
      <c r="C654" s="8"/>
      <c r="D654" s="8"/>
      <c r="E654" s="8"/>
      <c r="F654" s="10"/>
      <c r="G654" s="10"/>
      <c r="H654" s="10"/>
      <c r="I654" s="10"/>
      <c r="J654" s="10"/>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row>
    <row r="655" spans="1:58" ht="22.5" customHeight="1">
      <c r="A655" s="8"/>
      <c r="B655" s="8"/>
      <c r="C655" s="8"/>
      <c r="D655" s="8"/>
      <c r="E655" s="8"/>
      <c r="F655" s="10"/>
      <c r="G655" s="10"/>
      <c r="H655" s="10"/>
      <c r="I655" s="10"/>
      <c r="J655" s="10"/>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row>
    <row r="656" spans="1:58" ht="22.5" customHeight="1">
      <c r="A656" s="8"/>
      <c r="B656" s="8"/>
      <c r="C656" s="8"/>
      <c r="D656" s="8"/>
      <c r="E656" s="8"/>
      <c r="F656" s="10"/>
      <c r="G656" s="10"/>
      <c r="H656" s="10"/>
      <c r="I656" s="10"/>
      <c r="J656" s="10"/>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row>
    <row r="657" spans="1:58" ht="22.5" customHeight="1">
      <c r="A657" s="8"/>
      <c r="B657" s="8"/>
      <c r="C657" s="8"/>
      <c r="D657" s="8"/>
      <c r="E657" s="8"/>
      <c r="F657" s="10"/>
      <c r="G657" s="10"/>
      <c r="H657" s="10"/>
      <c r="I657" s="10"/>
      <c r="J657" s="10"/>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row>
    <row r="658" spans="1:58" ht="22.5" customHeight="1">
      <c r="A658" s="8"/>
      <c r="B658" s="8"/>
      <c r="C658" s="8"/>
      <c r="D658" s="8"/>
      <c r="E658" s="8"/>
      <c r="F658" s="10"/>
      <c r="G658" s="10"/>
      <c r="H658" s="10"/>
      <c r="I658" s="10"/>
      <c r="J658" s="10"/>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row>
    <row r="659" spans="1:58" ht="22.5" customHeight="1">
      <c r="A659" s="8"/>
      <c r="B659" s="8"/>
      <c r="C659" s="8"/>
      <c r="D659" s="8"/>
      <c r="E659" s="8"/>
      <c r="F659" s="10"/>
      <c r="G659" s="10"/>
      <c r="H659" s="10"/>
      <c r="I659" s="10"/>
      <c r="J659" s="10"/>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row>
    <row r="660" spans="1:58" ht="22.5" customHeight="1">
      <c r="A660" s="8"/>
      <c r="B660" s="8"/>
      <c r="C660" s="8"/>
      <c r="D660" s="8"/>
      <c r="E660" s="8"/>
      <c r="F660" s="10"/>
      <c r="G660" s="10"/>
      <c r="H660" s="10"/>
      <c r="I660" s="10"/>
      <c r="J660" s="10"/>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row>
    <row r="661" spans="1:58" ht="22.5" customHeight="1">
      <c r="A661" s="8"/>
      <c r="B661" s="8"/>
      <c r="C661" s="8"/>
      <c r="D661" s="8"/>
      <c r="E661" s="8"/>
      <c r="F661" s="10"/>
      <c r="G661" s="10"/>
      <c r="H661" s="10"/>
      <c r="I661" s="10"/>
      <c r="J661" s="10"/>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row>
    <row r="662" spans="1:58" ht="22.5" customHeight="1">
      <c r="A662" s="8"/>
      <c r="B662" s="8"/>
      <c r="C662" s="8"/>
      <c r="D662" s="8"/>
      <c r="E662" s="8"/>
      <c r="F662" s="10"/>
      <c r="G662" s="10"/>
      <c r="H662" s="10"/>
      <c r="I662" s="10"/>
      <c r="J662" s="10"/>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row>
    <row r="663" spans="1:58" ht="22.5" customHeight="1">
      <c r="A663" s="8"/>
      <c r="B663" s="8"/>
      <c r="C663" s="8"/>
      <c r="D663" s="8"/>
      <c r="E663" s="8"/>
      <c r="F663" s="10"/>
      <c r="G663" s="10"/>
      <c r="H663" s="10"/>
      <c r="I663" s="10"/>
      <c r="J663" s="10"/>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row>
    <row r="664" spans="1:58" ht="22.5" customHeight="1">
      <c r="A664" s="8"/>
      <c r="B664" s="8"/>
      <c r="C664" s="8"/>
      <c r="D664" s="8"/>
      <c r="E664" s="8"/>
      <c r="F664" s="10"/>
      <c r="G664" s="10"/>
      <c r="H664" s="10"/>
      <c r="I664" s="10"/>
      <c r="J664" s="10"/>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row>
    <row r="665" spans="1:58" ht="22.5" customHeight="1">
      <c r="A665" s="8"/>
      <c r="B665" s="8"/>
      <c r="C665" s="8"/>
      <c r="D665" s="8"/>
      <c r="E665" s="8"/>
      <c r="F665" s="10"/>
      <c r="G665" s="10"/>
      <c r="H665" s="10"/>
      <c r="I665" s="10"/>
      <c r="J665" s="10"/>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row>
    <row r="666" spans="1:58" ht="22.5" customHeight="1">
      <c r="A666" s="8"/>
      <c r="B666" s="8"/>
      <c r="C666" s="8"/>
      <c r="D666" s="8"/>
      <c r="E666" s="8"/>
      <c r="F666" s="10"/>
      <c r="G666" s="10"/>
      <c r="H666" s="10"/>
      <c r="I666" s="10"/>
      <c r="J666" s="10"/>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row>
    <row r="667" spans="1:58" ht="22.5" customHeight="1">
      <c r="A667" s="8"/>
      <c r="B667" s="8"/>
      <c r="C667" s="8"/>
      <c r="D667" s="8"/>
      <c r="E667" s="8"/>
      <c r="F667" s="10"/>
      <c r="G667" s="10"/>
      <c r="H667" s="10"/>
      <c r="I667" s="10"/>
      <c r="J667" s="10"/>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row>
    <row r="668" spans="1:58" ht="22.5" customHeight="1">
      <c r="A668" s="8"/>
      <c r="B668" s="8"/>
      <c r="C668" s="8"/>
      <c r="D668" s="8"/>
      <c r="E668" s="8"/>
      <c r="F668" s="10"/>
      <c r="G668" s="10"/>
      <c r="H668" s="10"/>
      <c r="I668" s="10"/>
      <c r="J668" s="10"/>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row>
    <row r="669" spans="1:58" ht="22.5" customHeight="1">
      <c r="A669" s="8"/>
      <c r="B669" s="8"/>
      <c r="C669" s="8"/>
      <c r="D669" s="8"/>
      <c r="E669" s="8"/>
      <c r="F669" s="10"/>
      <c r="G669" s="10"/>
      <c r="H669" s="10"/>
      <c r="I669" s="10"/>
      <c r="J669" s="10"/>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row>
    <row r="670" spans="1:58" ht="22.5" customHeight="1">
      <c r="A670" s="8"/>
      <c r="B670" s="8"/>
      <c r="C670" s="8"/>
      <c r="D670" s="8"/>
      <c r="E670" s="8"/>
      <c r="F670" s="10"/>
      <c r="G670" s="10"/>
      <c r="H670" s="10"/>
      <c r="I670" s="10"/>
      <c r="J670" s="10"/>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row>
    <row r="671" spans="1:58" ht="22.5" customHeight="1">
      <c r="A671" s="8"/>
      <c r="B671" s="8"/>
      <c r="C671" s="8"/>
      <c r="D671" s="8"/>
      <c r="E671" s="8"/>
      <c r="F671" s="10"/>
      <c r="G671" s="10"/>
      <c r="H671" s="10"/>
      <c r="I671" s="10"/>
      <c r="J671" s="10"/>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row>
    <row r="672" spans="1:58" ht="22.5" customHeight="1">
      <c r="A672" s="8"/>
      <c r="B672" s="8"/>
      <c r="C672" s="8"/>
      <c r="D672" s="8"/>
      <c r="E672" s="8"/>
      <c r="F672" s="10"/>
      <c r="G672" s="10"/>
      <c r="H672" s="10"/>
      <c r="I672" s="10"/>
      <c r="J672" s="10"/>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row>
    <row r="673" spans="1:58" ht="22.5" customHeight="1">
      <c r="A673" s="8"/>
      <c r="B673" s="8"/>
      <c r="C673" s="8"/>
      <c r="D673" s="8"/>
      <c r="E673" s="8"/>
      <c r="F673" s="10"/>
      <c r="G673" s="10"/>
      <c r="H673" s="10"/>
      <c r="I673" s="10"/>
      <c r="J673" s="10"/>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row>
    <row r="674" spans="1:58" ht="22.5" customHeight="1">
      <c r="A674" s="8"/>
      <c r="B674" s="8"/>
      <c r="C674" s="8"/>
      <c r="D674" s="8"/>
      <c r="E674" s="8"/>
      <c r="F674" s="10"/>
      <c r="G674" s="10"/>
      <c r="H674" s="10"/>
      <c r="I674" s="10"/>
      <c r="J674" s="10"/>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row>
    <row r="675" spans="1:58" ht="22.5" customHeight="1">
      <c r="A675" s="8"/>
      <c r="B675" s="8"/>
      <c r="C675" s="8"/>
      <c r="D675" s="8"/>
      <c r="E675" s="8"/>
      <c r="F675" s="10"/>
      <c r="G675" s="10"/>
      <c r="H675" s="10"/>
      <c r="I675" s="10"/>
      <c r="J675" s="10"/>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row>
    <row r="676" spans="1:58" ht="22.5" customHeight="1">
      <c r="A676" s="8"/>
      <c r="B676" s="8"/>
      <c r="C676" s="8"/>
      <c r="D676" s="8"/>
      <c r="E676" s="8"/>
      <c r="F676" s="10"/>
      <c r="G676" s="10"/>
      <c r="H676" s="10"/>
      <c r="I676" s="10"/>
      <c r="J676" s="10"/>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row>
    <row r="677" spans="1:58" ht="22.5" customHeight="1">
      <c r="A677" s="8"/>
      <c r="B677" s="8"/>
      <c r="C677" s="8"/>
      <c r="D677" s="8"/>
      <c r="E677" s="8"/>
      <c r="F677" s="10"/>
      <c r="G677" s="10"/>
      <c r="H677" s="10"/>
      <c r="I677" s="10"/>
      <c r="J677" s="10"/>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row>
    <row r="678" spans="1:58" ht="22.5" customHeight="1">
      <c r="A678" s="8"/>
      <c r="B678" s="8"/>
      <c r="C678" s="8"/>
      <c r="D678" s="8"/>
      <c r="E678" s="8"/>
      <c r="F678" s="10"/>
      <c r="G678" s="10"/>
      <c r="H678" s="10"/>
      <c r="I678" s="10"/>
      <c r="J678" s="10"/>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row>
    <row r="679" spans="1:58" ht="22.5" customHeight="1">
      <c r="A679" s="8"/>
      <c r="B679" s="8"/>
      <c r="C679" s="8"/>
      <c r="D679" s="8"/>
      <c r="E679" s="8"/>
      <c r="F679" s="10"/>
      <c r="G679" s="10"/>
      <c r="H679" s="10"/>
      <c r="I679" s="10"/>
      <c r="J679" s="10"/>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row>
    <row r="680" spans="1:58" ht="22.5" customHeight="1">
      <c r="A680" s="8"/>
      <c r="B680" s="8"/>
      <c r="C680" s="8"/>
      <c r="D680" s="8"/>
      <c r="E680" s="8"/>
      <c r="F680" s="10"/>
      <c r="G680" s="10"/>
      <c r="H680" s="10"/>
      <c r="I680" s="10"/>
      <c r="J680" s="10"/>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row>
    <row r="681" spans="1:58" ht="22.5" customHeight="1">
      <c r="A681" s="8"/>
      <c r="B681" s="8"/>
      <c r="C681" s="8"/>
      <c r="D681" s="8"/>
      <c r="E681" s="8"/>
      <c r="F681" s="10"/>
      <c r="G681" s="10"/>
      <c r="H681" s="10"/>
      <c r="I681" s="10"/>
      <c r="J681" s="10"/>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row>
    <row r="682" spans="1:58" ht="22.5" customHeight="1">
      <c r="A682" s="8"/>
      <c r="B682" s="8"/>
      <c r="C682" s="8"/>
      <c r="D682" s="8"/>
      <c r="E682" s="8"/>
      <c r="F682" s="10"/>
      <c r="G682" s="10"/>
      <c r="H682" s="10"/>
      <c r="I682" s="10"/>
      <c r="J682" s="10"/>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row>
    <row r="683" spans="1:58" ht="22.5" customHeight="1">
      <c r="A683" s="8"/>
      <c r="B683" s="8"/>
      <c r="C683" s="8"/>
      <c r="D683" s="8"/>
      <c r="E683" s="8"/>
      <c r="F683" s="10"/>
      <c r="G683" s="10"/>
      <c r="H683" s="10"/>
      <c r="I683" s="10"/>
      <c r="J683" s="10"/>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row>
    <row r="684" spans="1:58" ht="22.5" customHeight="1">
      <c r="A684" s="8"/>
      <c r="B684" s="8"/>
      <c r="C684" s="8"/>
      <c r="D684" s="8"/>
      <c r="E684" s="8"/>
      <c r="F684" s="10"/>
      <c r="G684" s="10"/>
      <c r="H684" s="10"/>
      <c r="I684" s="10"/>
      <c r="J684" s="10"/>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row>
    <row r="685" spans="1:58" ht="22.5" customHeight="1">
      <c r="A685" s="8"/>
      <c r="B685" s="8"/>
      <c r="C685" s="8"/>
      <c r="D685" s="8"/>
      <c r="E685" s="8"/>
      <c r="F685" s="10"/>
      <c r="G685" s="10"/>
      <c r="H685" s="10"/>
      <c r="I685" s="10"/>
      <c r="J685" s="10"/>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row>
    <row r="686" spans="1:58" ht="22.5" customHeight="1">
      <c r="A686" s="8"/>
      <c r="B686" s="8"/>
      <c r="C686" s="8"/>
      <c r="D686" s="8"/>
      <c r="E686" s="8"/>
      <c r="F686" s="10"/>
      <c r="G686" s="10"/>
      <c r="H686" s="10"/>
      <c r="I686" s="10"/>
      <c r="J686" s="10"/>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row>
    <row r="687" spans="1:58" ht="22.5" customHeight="1">
      <c r="A687" s="8"/>
      <c r="B687" s="8"/>
      <c r="C687" s="8"/>
      <c r="D687" s="8"/>
      <c r="E687" s="8"/>
      <c r="F687" s="10"/>
      <c r="G687" s="10"/>
      <c r="H687" s="10"/>
      <c r="I687" s="10"/>
      <c r="J687" s="10"/>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row>
    <row r="688" spans="1:58" ht="22.5" customHeight="1">
      <c r="A688" s="8"/>
      <c r="B688" s="8"/>
      <c r="C688" s="8"/>
      <c r="D688" s="8"/>
      <c r="E688" s="8"/>
      <c r="F688" s="10"/>
      <c r="G688" s="10"/>
      <c r="H688" s="10"/>
      <c r="I688" s="10"/>
      <c r="J688" s="10"/>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row>
    <row r="689" spans="1:58" ht="22.5" customHeight="1">
      <c r="A689" s="8"/>
      <c r="B689" s="8"/>
      <c r="C689" s="8"/>
      <c r="D689" s="8"/>
      <c r="E689" s="8"/>
      <c r="F689" s="10"/>
      <c r="G689" s="10"/>
      <c r="H689" s="10"/>
      <c r="I689" s="10"/>
      <c r="J689" s="10"/>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row>
    <row r="690" spans="1:58" ht="22.5" customHeight="1">
      <c r="A690" s="8"/>
      <c r="B690" s="8"/>
      <c r="C690" s="8"/>
      <c r="D690" s="8"/>
      <c r="E690" s="8"/>
      <c r="F690" s="10"/>
      <c r="G690" s="10"/>
      <c r="H690" s="10"/>
      <c r="I690" s="10"/>
      <c r="J690" s="10"/>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row>
    <row r="691" spans="1:58" ht="22.5" customHeight="1">
      <c r="A691" s="8"/>
      <c r="B691" s="8"/>
      <c r="C691" s="8"/>
      <c r="D691" s="8"/>
      <c r="E691" s="8"/>
      <c r="F691" s="10"/>
      <c r="G691" s="10"/>
      <c r="H691" s="10"/>
      <c r="I691" s="10"/>
      <c r="J691" s="10"/>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row>
    <row r="692" spans="1:58" ht="22.5" customHeight="1">
      <c r="A692" s="8"/>
      <c r="B692" s="8"/>
      <c r="C692" s="8"/>
      <c r="D692" s="8"/>
      <c r="E692" s="8"/>
      <c r="F692" s="10"/>
      <c r="G692" s="10"/>
      <c r="H692" s="10"/>
      <c r="I692" s="10"/>
      <c r="J692" s="10"/>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row>
    <row r="693" spans="1:58" ht="22.5" customHeight="1">
      <c r="A693" s="8"/>
      <c r="B693" s="8"/>
      <c r="C693" s="8"/>
      <c r="D693" s="8"/>
      <c r="E693" s="8"/>
      <c r="F693" s="10"/>
      <c r="G693" s="10"/>
      <c r="H693" s="10"/>
      <c r="I693" s="10"/>
      <c r="J693" s="10"/>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row>
    <row r="694" spans="1:58" ht="22.5" customHeight="1">
      <c r="A694" s="8"/>
      <c r="B694" s="8"/>
      <c r="C694" s="8"/>
      <c r="D694" s="8"/>
      <c r="E694" s="8"/>
      <c r="F694" s="10"/>
      <c r="G694" s="10"/>
      <c r="H694" s="10"/>
      <c r="I694" s="10"/>
      <c r="J694" s="10"/>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row>
    <row r="695" spans="1:58" ht="22.5" customHeight="1">
      <c r="A695" s="8"/>
      <c r="B695" s="8"/>
      <c r="C695" s="8"/>
      <c r="D695" s="8"/>
      <c r="E695" s="8"/>
      <c r="F695" s="10"/>
      <c r="G695" s="10"/>
      <c r="H695" s="10"/>
      <c r="I695" s="10"/>
      <c r="J695" s="10"/>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row>
    <row r="696" spans="1:58" ht="22.5" customHeight="1">
      <c r="A696" s="8"/>
      <c r="B696" s="8"/>
      <c r="C696" s="8"/>
      <c r="D696" s="8"/>
      <c r="E696" s="8"/>
      <c r="F696" s="10"/>
      <c r="G696" s="10"/>
      <c r="H696" s="10"/>
      <c r="I696" s="10"/>
      <c r="J696" s="10"/>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row>
    <row r="697" spans="1:58" ht="22.5" customHeight="1">
      <c r="A697" s="8"/>
      <c r="B697" s="8"/>
      <c r="C697" s="8"/>
      <c r="D697" s="8"/>
      <c r="E697" s="8"/>
      <c r="F697" s="10"/>
      <c r="G697" s="10"/>
      <c r="H697" s="10"/>
      <c r="I697" s="10"/>
      <c r="J697" s="10"/>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row>
    <row r="698" spans="1:58" ht="22.5" customHeight="1">
      <c r="A698" s="8"/>
      <c r="B698" s="8"/>
      <c r="C698" s="8"/>
      <c r="D698" s="8"/>
      <c r="E698" s="8"/>
      <c r="F698" s="10"/>
      <c r="G698" s="10"/>
      <c r="H698" s="10"/>
      <c r="I698" s="10"/>
      <c r="J698" s="10"/>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row>
    <row r="699" spans="1:58" ht="22.5" customHeight="1">
      <c r="A699" s="8"/>
      <c r="B699" s="8"/>
      <c r="C699" s="8"/>
      <c r="D699" s="8"/>
      <c r="E699" s="8"/>
      <c r="F699" s="10"/>
      <c r="G699" s="10"/>
      <c r="H699" s="10"/>
      <c r="I699" s="10"/>
      <c r="J699" s="10"/>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row>
    <row r="700" spans="1:58" ht="22.5" customHeight="1">
      <c r="A700" s="8"/>
      <c r="B700" s="8"/>
      <c r="C700" s="8"/>
      <c r="D700" s="8"/>
      <c r="E700" s="8"/>
      <c r="F700" s="10"/>
      <c r="G700" s="10"/>
      <c r="H700" s="10"/>
      <c r="I700" s="10"/>
      <c r="J700" s="10"/>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row>
    <row r="701" spans="1:58" ht="22.5" customHeight="1">
      <c r="A701" s="8"/>
      <c r="B701" s="8"/>
      <c r="C701" s="8"/>
      <c r="D701" s="8"/>
      <c r="E701" s="8"/>
      <c r="F701" s="10"/>
      <c r="G701" s="10"/>
      <c r="H701" s="10"/>
      <c r="I701" s="10"/>
      <c r="J701" s="10"/>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row>
    <row r="702" spans="1:58" ht="22.5" customHeight="1">
      <c r="A702" s="8"/>
      <c r="B702" s="8"/>
      <c r="C702" s="8"/>
      <c r="D702" s="8"/>
      <c r="E702" s="8"/>
      <c r="F702" s="10"/>
      <c r="G702" s="10"/>
      <c r="H702" s="10"/>
      <c r="I702" s="10"/>
      <c r="J702" s="10"/>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row>
    <row r="703" spans="1:58" ht="22.5" customHeight="1">
      <c r="A703" s="8"/>
      <c r="B703" s="8"/>
      <c r="C703" s="8"/>
      <c r="D703" s="8"/>
      <c r="E703" s="8"/>
      <c r="F703" s="10"/>
      <c r="G703" s="10"/>
      <c r="H703" s="10"/>
      <c r="I703" s="10"/>
      <c r="J703" s="10"/>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row>
    <row r="704" spans="1:58" ht="22.5" customHeight="1">
      <c r="A704" s="8"/>
      <c r="B704" s="8"/>
      <c r="C704" s="8"/>
      <c r="D704" s="8"/>
      <c r="E704" s="8"/>
      <c r="F704" s="10"/>
      <c r="G704" s="10"/>
      <c r="H704" s="10"/>
      <c r="I704" s="10"/>
      <c r="J704" s="10"/>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row>
    <row r="705" spans="1:58" ht="22.5" customHeight="1">
      <c r="A705" s="8"/>
      <c r="B705" s="8"/>
      <c r="C705" s="8"/>
      <c r="D705" s="8"/>
      <c r="E705" s="8"/>
      <c r="F705" s="10"/>
      <c r="G705" s="10"/>
      <c r="H705" s="10"/>
      <c r="I705" s="10"/>
      <c r="J705" s="10"/>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row>
    <row r="706" spans="1:58" ht="22.5" customHeight="1">
      <c r="A706" s="8"/>
      <c r="B706" s="8"/>
      <c r="C706" s="8"/>
      <c r="D706" s="8"/>
      <c r="E706" s="8"/>
      <c r="F706" s="10"/>
      <c r="G706" s="10"/>
      <c r="H706" s="10"/>
      <c r="I706" s="10"/>
      <c r="J706" s="10"/>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row>
    <row r="707" spans="1:58" ht="22.5" customHeight="1">
      <c r="A707" s="8"/>
      <c r="B707" s="8"/>
      <c r="C707" s="8"/>
      <c r="D707" s="8"/>
      <c r="E707" s="8"/>
      <c r="F707" s="10"/>
      <c r="G707" s="10"/>
      <c r="H707" s="10"/>
      <c r="I707" s="10"/>
      <c r="J707" s="10"/>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row>
    <row r="708" spans="1:58" ht="22.5" customHeight="1">
      <c r="A708" s="8"/>
      <c r="B708" s="8"/>
      <c r="C708" s="8"/>
      <c r="D708" s="8"/>
      <c r="E708" s="8"/>
      <c r="F708" s="10"/>
      <c r="G708" s="10"/>
      <c r="H708" s="10"/>
      <c r="I708" s="10"/>
      <c r="J708" s="10"/>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row>
    <row r="709" spans="1:58" ht="22.5" customHeight="1">
      <c r="A709" s="8"/>
      <c r="B709" s="8"/>
      <c r="C709" s="8"/>
      <c r="D709" s="8"/>
      <c r="E709" s="8"/>
      <c r="F709" s="10"/>
      <c r="G709" s="10"/>
      <c r="H709" s="10"/>
      <c r="I709" s="10"/>
      <c r="J709" s="10"/>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row>
    <row r="710" spans="1:58" ht="22.5" customHeight="1">
      <c r="A710" s="8"/>
      <c r="B710" s="8"/>
      <c r="C710" s="8"/>
      <c r="D710" s="8"/>
      <c r="E710" s="8"/>
      <c r="F710" s="10"/>
      <c r="G710" s="10"/>
      <c r="H710" s="10"/>
      <c r="I710" s="10"/>
      <c r="J710" s="10"/>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row>
    <row r="711" spans="1:58" ht="22.5" customHeight="1">
      <c r="A711" s="8"/>
      <c r="B711" s="8"/>
      <c r="C711" s="8"/>
      <c r="D711" s="8"/>
      <c r="E711" s="8"/>
      <c r="F711" s="10"/>
      <c r="G711" s="10"/>
      <c r="H711" s="10"/>
      <c r="I711" s="10"/>
      <c r="J711" s="10"/>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row>
    <row r="712" spans="1:58" ht="22.5" customHeight="1">
      <c r="A712" s="8"/>
      <c r="B712" s="8"/>
      <c r="C712" s="8"/>
      <c r="D712" s="8"/>
      <c r="E712" s="8"/>
      <c r="F712" s="10"/>
      <c r="G712" s="10"/>
      <c r="H712" s="10"/>
      <c r="I712" s="10"/>
      <c r="J712" s="10"/>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row>
    <row r="713" spans="1:58" ht="22.5" customHeight="1">
      <c r="A713" s="8"/>
      <c r="B713" s="8"/>
      <c r="C713" s="8"/>
      <c r="D713" s="8"/>
      <c r="E713" s="8"/>
      <c r="F713" s="10"/>
      <c r="G713" s="10"/>
      <c r="H713" s="10"/>
      <c r="I713" s="10"/>
      <c r="J713" s="10"/>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row>
    <row r="714" spans="1:58" ht="22.5" customHeight="1">
      <c r="A714" s="8"/>
      <c r="B714" s="8"/>
      <c r="C714" s="8"/>
      <c r="D714" s="8"/>
      <c r="E714" s="8"/>
      <c r="F714" s="10"/>
      <c r="G714" s="10"/>
      <c r="H714" s="10"/>
      <c r="I714" s="10"/>
      <c r="J714" s="10"/>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row>
    <row r="715" spans="1:58" ht="22.5" customHeight="1">
      <c r="A715" s="8"/>
      <c r="B715" s="8"/>
      <c r="C715" s="8"/>
      <c r="D715" s="8"/>
      <c r="E715" s="8"/>
      <c r="F715" s="10"/>
      <c r="G715" s="10"/>
      <c r="H715" s="10"/>
      <c r="I715" s="10"/>
      <c r="J715" s="10"/>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row>
    <row r="716" spans="1:58" ht="22.5" customHeight="1">
      <c r="A716" s="8"/>
      <c r="B716" s="8"/>
      <c r="C716" s="8"/>
      <c r="D716" s="8"/>
      <c r="E716" s="8"/>
      <c r="F716" s="10"/>
      <c r="G716" s="10"/>
      <c r="H716" s="10"/>
      <c r="I716" s="10"/>
      <c r="J716" s="10"/>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row>
    <row r="717" spans="1:58" ht="22.5" customHeight="1">
      <c r="A717" s="8"/>
      <c r="B717" s="8"/>
      <c r="C717" s="8"/>
      <c r="D717" s="8"/>
      <c r="E717" s="8"/>
      <c r="F717" s="10"/>
      <c r="G717" s="10"/>
      <c r="H717" s="10"/>
      <c r="I717" s="10"/>
      <c r="J717" s="10"/>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row>
    <row r="718" spans="1:58" ht="22.5" customHeight="1">
      <c r="A718" s="8"/>
      <c r="B718" s="8"/>
      <c r="C718" s="8"/>
      <c r="D718" s="8"/>
      <c r="E718" s="8"/>
      <c r="F718" s="10"/>
      <c r="G718" s="10"/>
      <c r="H718" s="10"/>
      <c r="I718" s="10"/>
      <c r="J718" s="10"/>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row>
    <row r="719" spans="1:58" ht="22.5" customHeight="1">
      <c r="A719" s="8"/>
      <c r="B719" s="8"/>
      <c r="C719" s="8"/>
      <c r="D719" s="8"/>
      <c r="E719" s="8"/>
      <c r="F719" s="10"/>
      <c r="G719" s="10"/>
      <c r="H719" s="10"/>
      <c r="I719" s="10"/>
      <c r="J719" s="10"/>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row>
    <row r="720" spans="1:58" ht="22.5" customHeight="1">
      <c r="A720" s="8"/>
      <c r="B720" s="8"/>
      <c r="C720" s="8"/>
      <c r="D720" s="8"/>
      <c r="E720" s="8"/>
      <c r="F720" s="10"/>
      <c r="G720" s="10"/>
      <c r="H720" s="10"/>
      <c r="I720" s="10"/>
      <c r="J720" s="10"/>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row>
    <row r="721" spans="1:58" ht="22.5" customHeight="1">
      <c r="A721" s="8"/>
      <c r="B721" s="8"/>
      <c r="C721" s="8"/>
      <c r="D721" s="8"/>
      <c r="E721" s="8"/>
      <c r="F721" s="10"/>
      <c r="G721" s="10"/>
      <c r="H721" s="10"/>
      <c r="I721" s="10"/>
      <c r="J721" s="10"/>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row>
    <row r="722" spans="1:58" ht="22.5" customHeight="1">
      <c r="A722" s="8"/>
      <c r="B722" s="8"/>
      <c r="C722" s="8"/>
      <c r="D722" s="8"/>
      <c r="E722" s="8"/>
      <c r="F722" s="10"/>
      <c r="G722" s="10"/>
      <c r="H722" s="10"/>
      <c r="I722" s="10"/>
      <c r="J722" s="10"/>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row>
    <row r="723" spans="1:58" ht="22.5" customHeight="1">
      <c r="A723" s="8"/>
      <c r="B723" s="8"/>
      <c r="C723" s="8"/>
      <c r="D723" s="8"/>
      <c r="E723" s="8"/>
      <c r="F723" s="10"/>
      <c r="G723" s="10"/>
      <c r="H723" s="10"/>
      <c r="I723" s="10"/>
      <c r="J723" s="10"/>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row>
    <row r="724" spans="1:58" ht="22.5" customHeight="1">
      <c r="A724" s="8"/>
      <c r="B724" s="8"/>
      <c r="C724" s="8"/>
      <c r="D724" s="8"/>
      <c r="E724" s="8"/>
      <c r="F724" s="10"/>
      <c r="G724" s="10"/>
      <c r="H724" s="10"/>
      <c r="I724" s="10"/>
      <c r="J724" s="10"/>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row>
    <row r="725" spans="1:58" ht="22.5" customHeight="1">
      <c r="A725" s="8"/>
      <c r="B725" s="8"/>
      <c r="C725" s="8"/>
      <c r="D725" s="8"/>
      <c r="E725" s="8"/>
      <c r="F725" s="10"/>
      <c r="G725" s="10"/>
      <c r="H725" s="10"/>
      <c r="I725" s="10"/>
      <c r="J725" s="10"/>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row>
    <row r="726" spans="1:58" ht="22.5" customHeight="1">
      <c r="A726" s="8"/>
      <c r="B726" s="8"/>
      <c r="C726" s="8"/>
      <c r="D726" s="8"/>
      <c r="E726" s="8"/>
      <c r="F726" s="10"/>
      <c r="G726" s="10"/>
      <c r="H726" s="10"/>
      <c r="I726" s="10"/>
      <c r="J726" s="10"/>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row>
    <row r="727" spans="1:58" ht="22.5" customHeight="1">
      <c r="A727" s="8"/>
      <c r="B727" s="8"/>
      <c r="C727" s="8"/>
      <c r="D727" s="8"/>
      <c r="E727" s="8"/>
      <c r="F727" s="10"/>
      <c r="G727" s="10"/>
      <c r="H727" s="10"/>
      <c r="I727" s="10"/>
      <c r="J727" s="10"/>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row>
    <row r="728" spans="1:58" ht="22.5" customHeight="1">
      <c r="A728" s="8"/>
      <c r="B728" s="8"/>
      <c r="C728" s="8"/>
      <c r="D728" s="8"/>
      <c r="E728" s="8"/>
      <c r="F728" s="10"/>
      <c r="G728" s="10"/>
      <c r="H728" s="10"/>
      <c r="I728" s="10"/>
      <c r="J728" s="10"/>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row>
    <row r="729" spans="1:58" ht="22.5" customHeight="1">
      <c r="A729" s="8"/>
      <c r="B729" s="8"/>
      <c r="C729" s="8"/>
      <c r="D729" s="8"/>
      <c r="E729" s="8"/>
      <c r="F729" s="10"/>
      <c r="G729" s="10"/>
      <c r="H729" s="10"/>
      <c r="I729" s="10"/>
      <c r="J729" s="10"/>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row>
    <row r="730" spans="1:58" ht="22.5" customHeight="1">
      <c r="A730" s="8"/>
      <c r="B730" s="8"/>
      <c r="C730" s="8"/>
      <c r="D730" s="8"/>
      <c r="E730" s="8"/>
      <c r="F730" s="10"/>
      <c r="G730" s="10"/>
      <c r="H730" s="10"/>
      <c r="I730" s="10"/>
      <c r="J730" s="10"/>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row>
    <row r="731" spans="1:58" ht="22.5" customHeight="1">
      <c r="A731" s="8"/>
      <c r="B731" s="8"/>
      <c r="C731" s="8"/>
      <c r="D731" s="8"/>
      <c r="E731" s="8"/>
      <c r="F731" s="10"/>
      <c r="G731" s="10"/>
      <c r="H731" s="10"/>
      <c r="I731" s="10"/>
      <c r="J731" s="10"/>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row>
    <row r="732" spans="1:58" ht="22.5" customHeight="1">
      <c r="A732" s="8"/>
      <c r="B732" s="8"/>
      <c r="C732" s="8"/>
      <c r="D732" s="8"/>
      <c r="E732" s="8"/>
      <c r="F732" s="10"/>
      <c r="G732" s="10"/>
      <c r="H732" s="10"/>
      <c r="I732" s="10"/>
      <c r="J732" s="10"/>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row>
    <row r="733" spans="1:58" ht="22.5" customHeight="1">
      <c r="A733" s="8"/>
      <c r="B733" s="8"/>
      <c r="C733" s="8"/>
      <c r="D733" s="8"/>
      <c r="E733" s="8"/>
      <c r="F733" s="10"/>
      <c r="G733" s="10"/>
      <c r="H733" s="10"/>
      <c r="I733" s="10"/>
      <c r="J733" s="10"/>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row>
    <row r="734" spans="1:58" ht="22.5" customHeight="1">
      <c r="A734" s="8"/>
      <c r="B734" s="8"/>
      <c r="C734" s="8"/>
      <c r="D734" s="8"/>
      <c r="E734" s="8"/>
      <c r="F734" s="10"/>
      <c r="G734" s="10"/>
      <c r="H734" s="10"/>
      <c r="I734" s="10"/>
      <c r="J734" s="10"/>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row>
    <row r="735" spans="1:58" ht="22.5" customHeight="1">
      <c r="A735" s="8"/>
      <c r="B735" s="8"/>
      <c r="C735" s="8"/>
      <c r="D735" s="8"/>
      <c r="E735" s="8"/>
      <c r="F735" s="10"/>
      <c r="G735" s="10"/>
      <c r="H735" s="10"/>
      <c r="I735" s="10"/>
      <c r="J735" s="10"/>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row>
    <row r="736" spans="1:58" ht="22.5" customHeight="1">
      <c r="A736" s="8"/>
      <c r="B736" s="8"/>
      <c r="C736" s="8"/>
      <c r="D736" s="8"/>
      <c r="E736" s="8"/>
      <c r="F736" s="10"/>
      <c r="G736" s="10"/>
      <c r="H736" s="10"/>
      <c r="I736" s="10"/>
      <c r="J736" s="10"/>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row>
    <row r="737" spans="1:58" ht="22.5" customHeight="1">
      <c r="A737" s="8"/>
      <c r="B737" s="8"/>
      <c r="C737" s="8"/>
      <c r="D737" s="8"/>
      <c r="E737" s="8"/>
      <c r="F737" s="10"/>
      <c r="G737" s="10"/>
      <c r="H737" s="10"/>
      <c r="I737" s="10"/>
      <c r="J737" s="10"/>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row>
    <row r="738" spans="1:58" ht="22.5" customHeight="1">
      <c r="A738" s="8"/>
      <c r="B738" s="8"/>
      <c r="C738" s="8"/>
      <c r="D738" s="8"/>
      <c r="E738" s="8"/>
      <c r="F738" s="10"/>
      <c r="G738" s="10"/>
      <c r="H738" s="10"/>
      <c r="I738" s="10"/>
      <c r="J738" s="10"/>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row>
    <row r="739" spans="1:58" ht="22.5" customHeight="1">
      <c r="A739" s="8"/>
      <c r="B739" s="8"/>
      <c r="C739" s="8"/>
      <c r="D739" s="8"/>
      <c r="E739" s="8"/>
      <c r="F739" s="10"/>
      <c r="G739" s="10"/>
      <c r="H739" s="10"/>
      <c r="I739" s="10"/>
      <c r="J739" s="10"/>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row>
    <row r="740" spans="1:58" ht="22.5" customHeight="1">
      <c r="A740" s="8"/>
      <c r="B740" s="8"/>
      <c r="C740" s="8"/>
      <c r="D740" s="8"/>
      <c r="E740" s="8"/>
      <c r="F740" s="10"/>
      <c r="G740" s="10"/>
      <c r="H740" s="10"/>
      <c r="I740" s="10"/>
      <c r="J740" s="10"/>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row>
    <row r="741" spans="1:58" ht="22.5" customHeight="1">
      <c r="A741" s="8"/>
      <c r="B741" s="8"/>
      <c r="C741" s="8"/>
      <c r="D741" s="8"/>
      <c r="E741" s="8"/>
      <c r="F741" s="10"/>
      <c r="G741" s="10"/>
      <c r="H741" s="10"/>
      <c r="I741" s="10"/>
      <c r="J741" s="10"/>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row>
    <row r="742" spans="1:58" ht="22.5" customHeight="1">
      <c r="A742" s="8"/>
      <c r="B742" s="8"/>
      <c r="C742" s="8"/>
      <c r="D742" s="8"/>
      <c r="E742" s="8"/>
      <c r="F742" s="10"/>
      <c r="G742" s="10"/>
      <c r="H742" s="10"/>
      <c r="I742" s="10"/>
      <c r="J742" s="10"/>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row>
    <row r="743" spans="1:58" ht="22.5" customHeight="1">
      <c r="A743" s="8"/>
      <c r="B743" s="8"/>
      <c r="C743" s="8"/>
      <c r="D743" s="8"/>
      <c r="E743" s="8"/>
      <c r="F743" s="10"/>
      <c r="G743" s="10"/>
      <c r="H743" s="10"/>
      <c r="I743" s="10"/>
      <c r="J743" s="10"/>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row>
    <row r="744" spans="1:58" ht="22.5" customHeight="1">
      <c r="A744" s="8"/>
      <c r="B744" s="8"/>
      <c r="C744" s="8"/>
      <c r="D744" s="8"/>
      <c r="E744" s="8"/>
      <c r="F744" s="10"/>
      <c r="G744" s="10"/>
      <c r="H744" s="10"/>
      <c r="I744" s="10"/>
      <c r="J744" s="10"/>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row>
    <row r="745" spans="1:58" ht="22.5" customHeight="1">
      <c r="A745" s="8"/>
      <c r="B745" s="8"/>
      <c r="C745" s="8"/>
      <c r="D745" s="8"/>
      <c r="E745" s="8"/>
      <c r="F745" s="10"/>
      <c r="G745" s="10"/>
      <c r="H745" s="10"/>
      <c r="I745" s="10"/>
      <c r="J745" s="10"/>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row>
    <row r="746" spans="1:58" ht="22.5" customHeight="1">
      <c r="A746" s="8"/>
      <c r="B746" s="8"/>
      <c r="C746" s="8"/>
      <c r="D746" s="8"/>
      <c r="E746" s="8"/>
      <c r="F746" s="10"/>
      <c r="G746" s="10"/>
      <c r="H746" s="10"/>
      <c r="I746" s="10"/>
      <c r="J746" s="10"/>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row>
    <row r="747" spans="1:58" ht="22.5" customHeight="1">
      <c r="A747" s="8"/>
      <c r="B747" s="8"/>
      <c r="C747" s="8"/>
      <c r="D747" s="8"/>
      <c r="E747" s="8"/>
      <c r="F747" s="10"/>
      <c r="G747" s="10"/>
      <c r="H747" s="10"/>
      <c r="I747" s="10"/>
      <c r="J747" s="10"/>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row>
    <row r="748" spans="1:58" ht="22.5" customHeight="1">
      <c r="A748" s="8"/>
      <c r="B748" s="8"/>
      <c r="C748" s="8"/>
      <c r="D748" s="8"/>
      <c r="E748" s="8"/>
      <c r="F748" s="10"/>
      <c r="G748" s="10"/>
      <c r="H748" s="10"/>
      <c r="I748" s="10"/>
      <c r="J748" s="10"/>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row>
    <row r="749" spans="1:58" ht="22.5" customHeight="1">
      <c r="A749" s="8"/>
      <c r="B749" s="8"/>
      <c r="C749" s="8"/>
      <c r="D749" s="8"/>
      <c r="E749" s="8"/>
      <c r="F749" s="10"/>
      <c r="G749" s="10"/>
      <c r="H749" s="10"/>
      <c r="I749" s="10"/>
      <c r="J749" s="10"/>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row>
    <row r="750" spans="1:58" ht="22.5" customHeight="1">
      <c r="A750" s="8"/>
      <c r="B750" s="8"/>
      <c r="C750" s="8"/>
      <c r="D750" s="8"/>
      <c r="E750" s="8"/>
      <c r="F750" s="10"/>
      <c r="G750" s="10"/>
      <c r="H750" s="10"/>
      <c r="I750" s="10"/>
      <c r="J750" s="10"/>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row>
    <row r="751" spans="1:58" ht="22.5" customHeight="1">
      <c r="A751" s="8"/>
      <c r="B751" s="8"/>
      <c r="C751" s="8"/>
      <c r="D751" s="8"/>
      <c r="E751" s="8"/>
      <c r="F751" s="10"/>
      <c r="G751" s="10"/>
      <c r="H751" s="10"/>
      <c r="I751" s="10"/>
      <c r="J751" s="10"/>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row>
    <row r="752" spans="1:58" ht="22.5" customHeight="1">
      <c r="A752" s="8"/>
      <c r="B752" s="8"/>
      <c r="C752" s="8"/>
      <c r="D752" s="8"/>
      <c r="E752" s="8"/>
      <c r="F752" s="10"/>
      <c r="G752" s="10"/>
      <c r="H752" s="10"/>
      <c r="I752" s="10"/>
      <c r="J752" s="10"/>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row>
    <row r="753" spans="1:58" ht="22.5" customHeight="1">
      <c r="A753" s="8"/>
      <c r="B753" s="8"/>
      <c r="C753" s="8"/>
      <c r="D753" s="8"/>
      <c r="E753" s="8"/>
      <c r="F753" s="10"/>
      <c r="G753" s="10"/>
      <c r="H753" s="10"/>
      <c r="I753" s="10"/>
      <c r="J753" s="10"/>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row>
    <row r="754" spans="1:58" ht="22.5" customHeight="1">
      <c r="A754" s="8"/>
      <c r="B754" s="8"/>
      <c r="C754" s="8"/>
      <c r="D754" s="8"/>
      <c r="E754" s="8"/>
      <c r="F754" s="10"/>
      <c r="G754" s="10"/>
      <c r="H754" s="10"/>
      <c r="I754" s="10"/>
      <c r="J754" s="10"/>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row>
    <row r="755" spans="1:58" ht="22.5" customHeight="1">
      <c r="A755" s="8"/>
      <c r="B755" s="8"/>
      <c r="C755" s="8"/>
      <c r="D755" s="8"/>
      <c r="E755" s="8"/>
      <c r="F755" s="10"/>
      <c r="G755" s="10"/>
      <c r="H755" s="10"/>
      <c r="I755" s="10"/>
      <c r="J755" s="10"/>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row>
    <row r="756" spans="1:58" ht="22.5" customHeight="1">
      <c r="A756" s="8"/>
      <c r="B756" s="8"/>
      <c r="C756" s="8"/>
      <c r="D756" s="8"/>
      <c r="E756" s="8"/>
      <c r="F756" s="10"/>
      <c r="G756" s="10"/>
      <c r="H756" s="10"/>
      <c r="I756" s="10"/>
      <c r="J756" s="10"/>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row>
    <row r="757" spans="1:58" ht="22.5" customHeight="1">
      <c r="A757" s="8"/>
      <c r="B757" s="8"/>
      <c r="C757" s="8"/>
      <c r="D757" s="8"/>
      <c r="E757" s="8"/>
      <c r="F757" s="10"/>
      <c r="G757" s="10"/>
      <c r="H757" s="10"/>
      <c r="I757" s="10"/>
      <c r="J757" s="10"/>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row>
    <row r="758" spans="1:58" ht="22.5" customHeight="1">
      <c r="A758" s="8"/>
      <c r="B758" s="8"/>
      <c r="C758" s="8"/>
      <c r="D758" s="8"/>
      <c r="E758" s="8"/>
      <c r="F758" s="10"/>
      <c r="G758" s="10"/>
      <c r="H758" s="10"/>
      <c r="I758" s="10"/>
      <c r="J758" s="10"/>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row>
    <row r="759" spans="1:58" ht="22.5" customHeight="1">
      <c r="A759" s="8"/>
      <c r="B759" s="8"/>
      <c r="C759" s="8"/>
      <c r="D759" s="8"/>
      <c r="E759" s="8"/>
      <c r="F759" s="10"/>
      <c r="G759" s="10"/>
      <c r="H759" s="10"/>
      <c r="I759" s="10"/>
      <c r="J759" s="10"/>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row>
    <row r="760" spans="1:58" ht="22.5" customHeight="1">
      <c r="A760" s="8"/>
      <c r="B760" s="8"/>
      <c r="C760" s="8"/>
      <c r="D760" s="8"/>
      <c r="E760" s="8"/>
      <c r="F760" s="10"/>
      <c r="G760" s="10"/>
      <c r="H760" s="10"/>
      <c r="I760" s="10"/>
      <c r="J760" s="10"/>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row>
    <row r="761" spans="1:58" ht="22.5" customHeight="1">
      <c r="A761" s="8"/>
      <c r="B761" s="8"/>
      <c r="C761" s="8"/>
      <c r="D761" s="8"/>
      <c r="E761" s="8"/>
      <c r="F761" s="10"/>
      <c r="G761" s="10"/>
      <c r="H761" s="10"/>
      <c r="I761" s="10"/>
      <c r="J761" s="10"/>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row>
    <row r="762" spans="1:58" ht="22.5" customHeight="1">
      <c r="A762" s="8"/>
      <c r="B762" s="8"/>
      <c r="C762" s="8"/>
      <c r="D762" s="8"/>
      <c r="E762" s="8"/>
      <c r="F762" s="10"/>
      <c r="G762" s="10"/>
      <c r="H762" s="10"/>
      <c r="I762" s="10"/>
      <c r="J762" s="10"/>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row>
    <row r="763" spans="1:58" ht="22.5" customHeight="1">
      <c r="A763" s="8"/>
      <c r="B763" s="8"/>
      <c r="C763" s="8"/>
      <c r="D763" s="8"/>
      <c r="E763" s="8"/>
      <c r="F763" s="10"/>
      <c r="G763" s="10"/>
      <c r="H763" s="10"/>
      <c r="I763" s="10"/>
      <c r="J763" s="10"/>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row>
    <row r="764" spans="1:58" ht="22.5" customHeight="1">
      <c r="A764" s="8"/>
      <c r="B764" s="8"/>
      <c r="C764" s="8"/>
      <c r="D764" s="8"/>
      <c r="E764" s="8"/>
      <c r="F764" s="10"/>
      <c r="G764" s="10"/>
      <c r="H764" s="10"/>
      <c r="I764" s="10"/>
      <c r="J764" s="10"/>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row>
    <row r="765" spans="1:58" ht="22.5" customHeight="1">
      <c r="A765" s="8"/>
      <c r="B765" s="8"/>
      <c r="C765" s="8"/>
      <c r="D765" s="8"/>
      <c r="E765" s="8"/>
      <c r="F765" s="10"/>
      <c r="G765" s="10"/>
      <c r="H765" s="10"/>
      <c r="I765" s="10"/>
      <c r="J765" s="10"/>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row>
    <row r="766" spans="1:58" ht="22.5" customHeight="1">
      <c r="A766" s="8"/>
      <c r="B766" s="8"/>
      <c r="C766" s="8"/>
      <c r="D766" s="8"/>
      <c r="E766" s="8"/>
      <c r="F766" s="10"/>
      <c r="G766" s="10"/>
      <c r="H766" s="10"/>
      <c r="I766" s="10"/>
      <c r="J766" s="10"/>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row>
    <row r="767" spans="1:58" ht="22.5" customHeight="1">
      <c r="A767" s="8"/>
      <c r="B767" s="8"/>
      <c r="C767" s="8"/>
      <c r="D767" s="8"/>
      <c r="E767" s="8"/>
      <c r="F767" s="10"/>
      <c r="G767" s="10"/>
      <c r="H767" s="10"/>
      <c r="I767" s="10"/>
      <c r="J767" s="10"/>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row>
    <row r="768" spans="1:58" ht="22.5" customHeight="1">
      <c r="A768" s="8"/>
      <c r="B768" s="8"/>
      <c r="C768" s="8"/>
      <c r="D768" s="8"/>
      <c r="E768" s="8"/>
      <c r="F768" s="10"/>
      <c r="G768" s="10"/>
      <c r="H768" s="10"/>
      <c r="I768" s="10"/>
      <c r="J768" s="10"/>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row>
    <row r="769" spans="1:58" ht="22.5" customHeight="1">
      <c r="A769" s="8"/>
      <c r="B769" s="8"/>
      <c r="C769" s="8"/>
      <c r="D769" s="8"/>
      <c r="E769" s="8"/>
      <c r="F769" s="10"/>
      <c r="G769" s="10"/>
      <c r="H769" s="10"/>
      <c r="I769" s="10"/>
      <c r="J769" s="10"/>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row>
    <row r="770" spans="1:58" ht="22.5" customHeight="1">
      <c r="A770" s="8"/>
      <c r="B770" s="8"/>
      <c r="C770" s="8"/>
      <c r="D770" s="8"/>
      <c r="E770" s="8"/>
      <c r="F770" s="10"/>
      <c r="G770" s="10"/>
      <c r="H770" s="10"/>
      <c r="I770" s="10"/>
      <c r="J770" s="10"/>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row>
    <row r="771" spans="1:58" ht="22.5" customHeight="1">
      <c r="A771" s="8"/>
      <c r="B771" s="8"/>
      <c r="C771" s="8"/>
      <c r="D771" s="8"/>
      <c r="E771" s="8"/>
      <c r="F771" s="10"/>
      <c r="G771" s="10"/>
      <c r="H771" s="10"/>
      <c r="I771" s="10"/>
      <c r="J771" s="10"/>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row>
    <row r="772" spans="1:58" ht="22.5" customHeight="1">
      <c r="A772" s="8"/>
      <c r="B772" s="8"/>
      <c r="C772" s="8"/>
      <c r="D772" s="8"/>
      <c r="E772" s="8"/>
      <c r="F772" s="10"/>
      <c r="G772" s="10"/>
      <c r="H772" s="10"/>
      <c r="I772" s="10"/>
      <c r="J772" s="10"/>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row>
    <row r="773" spans="1:58" ht="22.5" customHeight="1">
      <c r="A773" s="8"/>
      <c r="B773" s="8"/>
      <c r="C773" s="8"/>
      <c r="D773" s="8"/>
      <c r="E773" s="8"/>
      <c r="F773" s="10"/>
      <c r="G773" s="10"/>
      <c r="H773" s="10"/>
      <c r="I773" s="10"/>
      <c r="J773" s="10"/>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row>
    <row r="774" spans="1:58" ht="22.5" customHeight="1">
      <c r="A774" s="8"/>
      <c r="B774" s="8"/>
      <c r="C774" s="8"/>
      <c r="D774" s="8"/>
      <c r="E774" s="8"/>
      <c r="F774" s="10"/>
      <c r="G774" s="10"/>
      <c r="H774" s="10"/>
      <c r="I774" s="10"/>
      <c r="J774" s="10"/>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row>
    <row r="775" spans="1:58" ht="22.5" customHeight="1">
      <c r="A775" s="8"/>
      <c r="B775" s="8"/>
      <c r="C775" s="8"/>
      <c r="D775" s="8"/>
      <c r="E775" s="8"/>
      <c r="F775" s="10"/>
      <c r="G775" s="10"/>
      <c r="H775" s="10"/>
      <c r="I775" s="10"/>
      <c r="J775" s="10"/>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row>
    <row r="776" spans="1:58" ht="22.5" customHeight="1">
      <c r="A776" s="8"/>
      <c r="B776" s="8"/>
      <c r="C776" s="8"/>
      <c r="D776" s="8"/>
      <c r="E776" s="8"/>
      <c r="F776" s="10"/>
      <c r="G776" s="10"/>
      <c r="H776" s="10"/>
      <c r="I776" s="10"/>
      <c r="J776" s="10"/>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row>
    <row r="777" spans="1:58" ht="22.5" customHeight="1">
      <c r="A777" s="8"/>
      <c r="B777" s="8"/>
      <c r="C777" s="8"/>
      <c r="D777" s="8"/>
      <c r="E777" s="8"/>
      <c r="F777" s="10"/>
      <c r="G777" s="10"/>
      <c r="H777" s="10"/>
      <c r="I777" s="10"/>
      <c r="J777" s="10"/>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row>
    <row r="778" spans="1:58" ht="22.5" customHeight="1">
      <c r="A778" s="8"/>
      <c r="B778" s="8"/>
      <c r="C778" s="8"/>
      <c r="D778" s="8"/>
      <c r="E778" s="8"/>
      <c r="F778" s="10"/>
      <c r="G778" s="10"/>
      <c r="H778" s="10"/>
      <c r="I778" s="10"/>
      <c r="J778" s="10"/>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row>
    <row r="779" spans="1:58" ht="22.5" customHeight="1">
      <c r="A779" s="8"/>
      <c r="B779" s="8"/>
      <c r="C779" s="8"/>
      <c r="D779" s="8"/>
      <c r="E779" s="8"/>
      <c r="F779" s="10"/>
      <c r="G779" s="10"/>
      <c r="H779" s="10"/>
      <c r="I779" s="10"/>
      <c r="J779" s="10"/>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row>
    <row r="780" spans="1:58" ht="22.5" customHeight="1">
      <c r="A780" s="8"/>
      <c r="B780" s="8"/>
      <c r="C780" s="8"/>
      <c r="D780" s="8"/>
      <c r="E780" s="8"/>
      <c r="F780" s="10"/>
      <c r="G780" s="10"/>
      <c r="H780" s="10"/>
      <c r="I780" s="10"/>
      <c r="J780" s="10"/>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row>
    <row r="781" spans="1:58" ht="22.5" customHeight="1">
      <c r="A781" s="8"/>
      <c r="B781" s="8"/>
      <c r="C781" s="8"/>
      <c r="D781" s="8"/>
      <c r="E781" s="8"/>
      <c r="F781" s="10"/>
      <c r="G781" s="10"/>
      <c r="H781" s="10"/>
      <c r="I781" s="10"/>
      <c r="J781" s="10"/>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row>
    <row r="782" spans="1:58" ht="22.5" customHeight="1">
      <c r="A782" s="8"/>
      <c r="B782" s="8"/>
      <c r="C782" s="8"/>
      <c r="D782" s="8"/>
      <c r="E782" s="8"/>
      <c r="F782" s="10"/>
      <c r="G782" s="10"/>
      <c r="H782" s="10"/>
      <c r="I782" s="10"/>
      <c r="J782" s="10"/>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row>
    <row r="783" spans="1:58" ht="22.5" customHeight="1">
      <c r="A783" s="8"/>
      <c r="B783" s="8"/>
      <c r="C783" s="8"/>
      <c r="D783" s="8"/>
      <c r="E783" s="8"/>
      <c r="F783" s="10"/>
      <c r="G783" s="10"/>
      <c r="H783" s="10"/>
      <c r="I783" s="10"/>
      <c r="J783" s="10"/>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row>
    <row r="784" spans="1:58" ht="22.5" customHeight="1">
      <c r="A784" s="8"/>
      <c r="B784" s="8"/>
      <c r="C784" s="8"/>
      <c r="D784" s="8"/>
      <c r="E784" s="8"/>
      <c r="F784" s="10"/>
      <c r="G784" s="10"/>
      <c r="H784" s="10"/>
      <c r="I784" s="10"/>
      <c r="J784" s="10"/>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row>
    <row r="785" spans="1:58" ht="22.5" customHeight="1">
      <c r="A785" s="8"/>
      <c r="B785" s="8"/>
      <c r="C785" s="8"/>
      <c r="D785" s="8"/>
      <c r="E785" s="8"/>
      <c r="F785" s="10"/>
      <c r="G785" s="10"/>
      <c r="H785" s="10"/>
      <c r="I785" s="10"/>
      <c r="J785" s="10"/>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row>
    <row r="786" spans="1:58" ht="22.5" customHeight="1">
      <c r="A786" s="8"/>
      <c r="B786" s="8"/>
      <c r="C786" s="8"/>
      <c r="D786" s="8"/>
      <c r="E786" s="8"/>
      <c r="F786" s="10"/>
      <c r="G786" s="10"/>
      <c r="H786" s="10"/>
      <c r="I786" s="10"/>
      <c r="J786" s="10"/>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row>
    <row r="787" spans="1:58" ht="22.5" customHeight="1">
      <c r="A787" s="8"/>
      <c r="B787" s="8"/>
      <c r="C787" s="8"/>
      <c r="D787" s="8"/>
      <c r="E787" s="8"/>
      <c r="F787" s="10"/>
      <c r="G787" s="10"/>
      <c r="H787" s="10"/>
      <c r="I787" s="10"/>
      <c r="J787" s="10"/>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row>
    <row r="788" spans="1:58" ht="22.5" customHeight="1">
      <c r="A788" s="8"/>
      <c r="B788" s="8"/>
      <c r="C788" s="8"/>
      <c r="D788" s="8"/>
      <c r="E788" s="8"/>
      <c r="F788" s="10"/>
      <c r="G788" s="10"/>
      <c r="H788" s="10"/>
      <c r="I788" s="10"/>
      <c r="J788" s="10"/>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row>
    <row r="789" spans="1:58" ht="22.5" customHeight="1">
      <c r="A789" s="8"/>
      <c r="B789" s="8"/>
      <c r="C789" s="8"/>
      <c r="D789" s="8"/>
      <c r="E789" s="8"/>
      <c r="F789" s="10"/>
      <c r="G789" s="10"/>
      <c r="H789" s="10"/>
      <c r="I789" s="10"/>
      <c r="J789" s="10"/>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row>
    <row r="790" spans="1:58" ht="22.5" customHeight="1">
      <c r="A790" s="8"/>
      <c r="B790" s="8"/>
      <c r="C790" s="8"/>
      <c r="D790" s="8"/>
      <c r="E790" s="8"/>
      <c r="F790" s="10"/>
      <c r="G790" s="10"/>
      <c r="H790" s="10"/>
      <c r="I790" s="10"/>
      <c r="J790" s="10"/>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row>
    <row r="791" spans="1:58" ht="22.5" customHeight="1">
      <c r="A791" s="8"/>
      <c r="B791" s="8"/>
      <c r="C791" s="8"/>
      <c r="D791" s="8"/>
      <c r="E791" s="8"/>
      <c r="F791" s="10"/>
      <c r="G791" s="10"/>
      <c r="H791" s="10"/>
      <c r="I791" s="10"/>
      <c r="J791" s="10"/>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row>
    <row r="792" spans="1:58" ht="22.5" customHeight="1">
      <c r="A792" s="8"/>
      <c r="B792" s="8"/>
      <c r="C792" s="8"/>
      <c r="D792" s="8"/>
      <c r="E792" s="8"/>
      <c r="F792" s="10"/>
      <c r="G792" s="10"/>
      <c r="H792" s="10"/>
      <c r="I792" s="10"/>
      <c r="J792" s="10"/>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row>
    <row r="793" spans="1:58" ht="22.5" customHeight="1">
      <c r="A793" s="8"/>
      <c r="B793" s="8"/>
      <c r="C793" s="8"/>
      <c r="D793" s="8"/>
      <c r="E793" s="8"/>
      <c r="F793" s="10"/>
      <c r="G793" s="10"/>
      <c r="H793" s="10"/>
      <c r="I793" s="10"/>
      <c r="J793" s="10"/>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row>
    <row r="794" spans="1:58" ht="22.5" customHeight="1">
      <c r="A794" s="8"/>
      <c r="B794" s="8"/>
      <c r="C794" s="8"/>
      <c r="D794" s="8"/>
      <c r="E794" s="8"/>
      <c r="F794" s="10"/>
      <c r="G794" s="10"/>
      <c r="H794" s="10"/>
      <c r="I794" s="10"/>
      <c r="J794" s="10"/>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row>
    <row r="795" spans="1:58" ht="22.5" customHeight="1">
      <c r="A795" s="8"/>
      <c r="B795" s="8"/>
      <c r="C795" s="8"/>
      <c r="D795" s="8"/>
      <c r="E795" s="8"/>
      <c r="F795" s="10"/>
      <c r="G795" s="10"/>
      <c r="H795" s="10"/>
      <c r="I795" s="10"/>
      <c r="J795" s="10"/>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row>
    <row r="796" spans="1:58" ht="22.5" customHeight="1">
      <c r="A796" s="8"/>
      <c r="B796" s="8"/>
      <c r="C796" s="8"/>
      <c r="D796" s="8"/>
      <c r="E796" s="8"/>
      <c r="F796" s="10"/>
      <c r="G796" s="10"/>
      <c r="H796" s="10"/>
      <c r="I796" s="10"/>
      <c r="J796" s="10"/>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row>
    <row r="797" spans="1:58" ht="22.5" customHeight="1">
      <c r="A797" s="8"/>
      <c r="B797" s="8"/>
      <c r="C797" s="8"/>
      <c r="D797" s="8"/>
      <c r="E797" s="8"/>
      <c r="F797" s="10"/>
      <c r="G797" s="10"/>
      <c r="H797" s="10"/>
      <c r="I797" s="10"/>
      <c r="J797" s="10"/>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row>
    <row r="798" spans="1:58" ht="22.5" customHeight="1">
      <c r="A798" s="8"/>
      <c r="B798" s="8"/>
      <c r="C798" s="8"/>
      <c r="D798" s="8"/>
      <c r="E798" s="8"/>
      <c r="F798" s="10"/>
      <c r="G798" s="10"/>
      <c r="H798" s="10"/>
      <c r="I798" s="10"/>
      <c r="J798" s="10"/>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row>
    <row r="799" spans="1:58" ht="22.5" customHeight="1">
      <c r="A799" s="8"/>
      <c r="B799" s="8"/>
      <c r="C799" s="8"/>
      <c r="D799" s="8"/>
      <c r="E799" s="8"/>
      <c r="F799" s="10"/>
      <c r="G799" s="10"/>
      <c r="H799" s="10"/>
      <c r="I799" s="10"/>
      <c r="J799" s="10"/>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row>
    <row r="800" spans="1:58" ht="22.5" customHeight="1">
      <c r="A800" s="8"/>
      <c r="B800" s="8"/>
      <c r="C800" s="8"/>
      <c r="D800" s="8"/>
      <c r="E800" s="8"/>
      <c r="F800" s="10"/>
      <c r="G800" s="10"/>
      <c r="H800" s="10"/>
      <c r="I800" s="10"/>
      <c r="J800" s="10"/>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row>
    <row r="801" spans="1:58" ht="22.5" customHeight="1">
      <c r="A801" s="8"/>
      <c r="B801" s="8"/>
      <c r="C801" s="8"/>
      <c r="D801" s="8"/>
      <c r="E801" s="8"/>
      <c r="F801" s="10"/>
      <c r="G801" s="10"/>
      <c r="H801" s="10"/>
      <c r="I801" s="10"/>
      <c r="J801" s="10"/>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row>
    <row r="802" spans="1:58" ht="22.5" customHeight="1">
      <c r="A802" s="8"/>
      <c r="B802" s="8"/>
      <c r="C802" s="8"/>
      <c r="D802" s="8"/>
      <c r="E802" s="8"/>
      <c r="F802" s="10"/>
      <c r="G802" s="10"/>
      <c r="H802" s="10"/>
      <c r="I802" s="10"/>
      <c r="J802" s="10"/>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row>
    <row r="803" spans="1:58" ht="22.5" customHeight="1">
      <c r="A803" s="8"/>
      <c r="B803" s="8"/>
      <c r="C803" s="8"/>
      <c r="D803" s="8"/>
      <c r="E803" s="8"/>
      <c r="F803" s="10"/>
      <c r="G803" s="10"/>
      <c r="H803" s="10"/>
      <c r="I803" s="10"/>
      <c r="J803" s="10"/>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row>
    <row r="804" spans="1:58" ht="22.5" customHeight="1">
      <c r="A804" s="8"/>
      <c r="B804" s="8"/>
      <c r="C804" s="8"/>
      <c r="D804" s="8"/>
      <c r="E804" s="8"/>
      <c r="F804" s="10"/>
      <c r="G804" s="10"/>
      <c r="H804" s="10"/>
      <c r="I804" s="10"/>
      <c r="J804" s="10"/>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row>
    <row r="805" spans="1:58" ht="22.5" customHeight="1">
      <c r="A805" s="8"/>
      <c r="B805" s="8"/>
      <c r="C805" s="8"/>
      <c r="D805" s="8"/>
      <c r="E805" s="8"/>
      <c r="F805" s="10"/>
      <c r="G805" s="10"/>
      <c r="H805" s="10"/>
      <c r="I805" s="10"/>
      <c r="J805" s="10"/>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row>
    <row r="806" spans="1:58" ht="22.5" customHeight="1">
      <c r="A806" s="8"/>
      <c r="B806" s="8"/>
      <c r="C806" s="8"/>
      <c r="D806" s="8"/>
      <c r="E806" s="8"/>
      <c r="F806" s="10"/>
      <c r="G806" s="10"/>
      <c r="H806" s="10"/>
      <c r="I806" s="10"/>
      <c r="J806" s="10"/>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row>
    <row r="807" spans="1:58" ht="22.5" customHeight="1">
      <c r="A807" s="8"/>
      <c r="B807" s="8"/>
      <c r="C807" s="8"/>
      <c r="D807" s="8"/>
      <c r="E807" s="8"/>
      <c r="F807" s="10"/>
      <c r="G807" s="10"/>
      <c r="H807" s="10"/>
      <c r="I807" s="10"/>
      <c r="J807" s="10"/>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row>
    <row r="808" spans="1:58" ht="22.5" customHeight="1">
      <c r="A808" s="8"/>
      <c r="B808" s="8"/>
      <c r="C808" s="8"/>
      <c r="D808" s="8"/>
      <c r="E808" s="8"/>
      <c r="F808" s="10"/>
      <c r="G808" s="10"/>
      <c r="H808" s="10"/>
      <c r="I808" s="10"/>
      <c r="J808" s="10"/>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row>
    <row r="809" spans="1:58" ht="22.5" customHeight="1">
      <c r="A809" s="8"/>
      <c r="B809" s="8"/>
      <c r="C809" s="8"/>
      <c r="D809" s="8"/>
      <c r="E809" s="8"/>
      <c r="F809" s="10"/>
      <c r="G809" s="10"/>
      <c r="H809" s="10"/>
      <c r="I809" s="10"/>
      <c r="J809" s="10"/>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row>
    <row r="810" spans="1:58" ht="22.5" customHeight="1">
      <c r="A810" s="8"/>
      <c r="B810" s="8"/>
      <c r="C810" s="8"/>
      <c r="D810" s="8"/>
      <c r="E810" s="8"/>
      <c r="F810" s="10"/>
      <c r="G810" s="10"/>
      <c r="H810" s="10"/>
      <c r="I810" s="10"/>
      <c r="J810" s="10"/>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row>
    <row r="811" spans="1:58" ht="22.5" customHeight="1">
      <c r="A811" s="8"/>
      <c r="B811" s="8"/>
      <c r="C811" s="8"/>
      <c r="D811" s="8"/>
      <c r="E811" s="8"/>
      <c r="F811" s="10"/>
      <c r="G811" s="10"/>
      <c r="H811" s="10"/>
      <c r="I811" s="10"/>
      <c r="J811" s="10"/>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row>
    <row r="812" spans="1:58" ht="22.5" customHeight="1">
      <c r="A812" s="8"/>
      <c r="B812" s="8"/>
      <c r="C812" s="8"/>
      <c r="D812" s="8"/>
      <c r="E812" s="8"/>
      <c r="F812" s="10"/>
      <c r="G812" s="10"/>
      <c r="H812" s="10"/>
      <c r="I812" s="10"/>
      <c r="J812" s="10"/>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row>
    <row r="813" spans="1:58" ht="22.5" customHeight="1">
      <c r="A813" s="8"/>
      <c r="B813" s="8"/>
      <c r="C813" s="8"/>
      <c r="D813" s="8"/>
      <c r="E813" s="8"/>
      <c r="F813" s="10"/>
      <c r="G813" s="10"/>
      <c r="H813" s="10"/>
      <c r="I813" s="10"/>
      <c r="J813" s="10"/>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row>
    <row r="814" spans="1:58" ht="22.5" customHeight="1">
      <c r="A814" s="8"/>
      <c r="B814" s="8"/>
      <c r="C814" s="8"/>
      <c r="D814" s="8"/>
      <c r="E814" s="8"/>
      <c r="F814" s="10"/>
      <c r="G814" s="10"/>
      <c r="H814" s="10"/>
      <c r="I814" s="10"/>
      <c r="J814" s="10"/>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row>
    <row r="815" spans="1:58" ht="22.5" customHeight="1">
      <c r="A815" s="8"/>
      <c r="B815" s="8"/>
      <c r="C815" s="8"/>
      <c r="D815" s="8"/>
      <c r="E815" s="8"/>
      <c r="F815" s="10"/>
      <c r="G815" s="10"/>
      <c r="H815" s="10"/>
      <c r="I815" s="10"/>
      <c r="J815" s="10"/>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row>
    <row r="816" spans="1:58" ht="22.5" customHeight="1">
      <c r="A816" s="8"/>
      <c r="B816" s="8"/>
      <c r="C816" s="8"/>
      <c r="D816" s="8"/>
      <c r="E816" s="8"/>
      <c r="F816" s="10"/>
      <c r="G816" s="10"/>
      <c r="H816" s="10"/>
      <c r="I816" s="10"/>
      <c r="J816" s="10"/>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row>
    <row r="817" spans="1:58" ht="22.5" customHeight="1">
      <c r="A817" s="8"/>
      <c r="B817" s="8"/>
      <c r="C817" s="8"/>
      <c r="D817" s="8"/>
      <c r="E817" s="8"/>
      <c r="F817" s="10"/>
      <c r="G817" s="10"/>
      <c r="H817" s="10"/>
      <c r="I817" s="10"/>
      <c r="J817" s="10"/>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row>
    <row r="818" spans="1:58" ht="22.5" customHeight="1">
      <c r="A818" s="8"/>
      <c r="B818" s="8"/>
      <c r="C818" s="8"/>
      <c r="D818" s="8"/>
      <c r="E818" s="8"/>
      <c r="F818" s="10"/>
      <c r="G818" s="10"/>
      <c r="H818" s="10"/>
      <c r="I818" s="10"/>
      <c r="J818" s="10"/>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row>
    <row r="819" spans="1:58" ht="22.5" customHeight="1">
      <c r="A819" s="8"/>
      <c r="B819" s="8"/>
      <c r="C819" s="8"/>
      <c r="D819" s="8"/>
      <c r="E819" s="8"/>
      <c r="F819" s="10"/>
      <c r="G819" s="10"/>
      <c r="H819" s="10"/>
      <c r="I819" s="10"/>
      <c r="J819" s="10"/>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row>
    <row r="820" spans="1:58" ht="22.5" customHeight="1">
      <c r="A820" s="8"/>
      <c r="B820" s="8"/>
      <c r="C820" s="8"/>
      <c r="D820" s="8"/>
      <c r="E820" s="8"/>
      <c r="F820" s="10"/>
      <c r="G820" s="10"/>
      <c r="H820" s="10"/>
      <c r="I820" s="10"/>
      <c r="J820" s="10"/>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row>
    <row r="821" spans="1:58" ht="22.5" customHeight="1">
      <c r="A821" s="8"/>
      <c r="B821" s="8"/>
      <c r="C821" s="8"/>
      <c r="D821" s="8"/>
      <c r="E821" s="8"/>
      <c r="F821" s="10"/>
      <c r="G821" s="10"/>
      <c r="H821" s="10"/>
      <c r="I821" s="10"/>
      <c r="J821" s="10"/>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row>
    <row r="822" spans="1:58" ht="22.5" customHeight="1">
      <c r="A822" s="8"/>
      <c r="B822" s="8"/>
      <c r="C822" s="8"/>
      <c r="D822" s="8"/>
      <c r="E822" s="8"/>
      <c r="F822" s="10"/>
      <c r="G822" s="10"/>
      <c r="H822" s="10"/>
      <c r="I822" s="10"/>
      <c r="J822" s="10"/>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row>
    <row r="823" spans="1:58" ht="22.5" customHeight="1">
      <c r="A823" s="8"/>
      <c r="B823" s="8"/>
      <c r="C823" s="8"/>
      <c r="D823" s="8"/>
      <c r="E823" s="8"/>
      <c r="F823" s="10"/>
      <c r="G823" s="10"/>
      <c r="H823" s="10"/>
      <c r="I823" s="10"/>
      <c r="J823" s="10"/>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row>
    <row r="824" spans="1:58" ht="22.5" customHeight="1">
      <c r="A824" s="8"/>
      <c r="B824" s="8"/>
      <c r="C824" s="8"/>
      <c r="D824" s="8"/>
      <c r="E824" s="8"/>
      <c r="F824" s="10"/>
      <c r="G824" s="10"/>
      <c r="H824" s="10"/>
      <c r="I824" s="10"/>
      <c r="J824" s="10"/>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row>
    <row r="825" spans="1:58" ht="22.5" customHeight="1">
      <c r="A825" s="8"/>
      <c r="B825" s="8"/>
      <c r="C825" s="8"/>
      <c r="D825" s="8"/>
      <c r="E825" s="8"/>
      <c r="F825" s="10"/>
      <c r="G825" s="10"/>
      <c r="H825" s="10"/>
      <c r="I825" s="10"/>
      <c r="J825" s="10"/>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row>
    <row r="826" spans="1:58" ht="22.5" customHeight="1">
      <c r="A826" s="8"/>
      <c r="B826" s="8"/>
      <c r="C826" s="8"/>
      <c r="D826" s="8"/>
      <c r="E826" s="8"/>
      <c r="F826" s="10"/>
      <c r="G826" s="10"/>
      <c r="H826" s="10"/>
      <c r="I826" s="10"/>
      <c r="J826" s="10"/>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row>
    <row r="827" spans="1:58" ht="22.5" customHeight="1">
      <c r="A827" s="8"/>
      <c r="B827" s="8"/>
      <c r="C827" s="8"/>
      <c r="D827" s="8"/>
      <c r="E827" s="8"/>
      <c r="F827" s="10"/>
      <c r="G827" s="10"/>
      <c r="H827" s="10"/>
      <c r="I827" s="10"/>
      <c r="J827" s="10"/>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row>
    <row r="828" spans="1:58" ht="22.5" customHeight="1">
      <c r="A828" s="8"/>
      <c r="B828" s="8"/>
      <c r="C828" s="8"/>
      <c r="D828" s="8"/>
      <c r="E828" s="8"/>
      <c r="F828" s="10"/>
      <c r="G828" s="10"/>
      <c r="H828" s="10"/>
      <c r="I828" s="10"/>
      <c r="J828" s="10"/>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row>
    <row r="829" spans="1:58" ht="22.5" customHeight="1">
      <c r="A829" s="8"/>
      <c r="B829" s="8"/>
      <c r="C829" s="8"/>
      <c r="D829" s="8"/>
      <c r="E829" s="8"/>
      <c r="F829" s="10"/>
      <c r="G829" s="10"/>
      <c r="H829" s="10"/>
      <c r="I829" s="10"/>
      <c r="J829" s="10"/>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row>
    <row r="830" spans="1:58" ht="22.5" customHeight="1">
      <c r="A830" s="8"/>
      <c r="B830" s="8"/>
      <c r="C830" s="8"/>
      <c r="D830" s="8"/>
      <c r="E830" s="8"/>
      <c r="F830" s="10"/>
      <c r="G830" s="10"/>
      <c r="H830" s="10"/>
      <c r="I830" s="10"/>
      <c r="J830" s="10"/>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row>
    <row r="831" spans="1:58" ht="22.5" customHeight="1">
      <c r="A831" s="8"/>
      <c r="B831" s="8"/>
      <c r="C831" s="8"/>
      <c r="D831" s="8"/>
      <c r="E831" s="8"/>
      <c r="F831" s="10"/>
      <c r="G831" s="10"/>
      <c r="H831" s="10"/>
      <c r="I831" s="10"/>
      <c r="J831" s="10"/>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row>
    <row r="832" spans="1:58" ht="22.5" customHeight="1">
      <c r="A832" s="8"/>
      <c r="B832" s="8"/>
      <c r="C832" s="8"/>
      <c r="D832" s="8"/>
      <c r="E832" s="8"/>
      <c r="F832" s="10"/>
      <c r="G832" s="10"/>
      <c r="H832" s="10"/>
      <c r="I832" s="10"/>
      <c r="J832" s="10"/>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row>
    <row r="833" spans="1:58" ht="22.5" customHeight="1">
      <c r="A833" s="8"/>
      <c r="B833" s="8"/>
      <c r="C833" s="8"/>
      <c r="D833" s="8"/>
      <c r="E833" s="8"/>
      <c r="F833" s="10"/>
      <c r="G833" s="10"/>
      <c r="H833" s="10"/>
      <c r="I833" s="10"/>
      <c r="J833" s="10"/>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row>
    <row r="834" spans="1:58" ht="22.5" customHeight="1">
      <c r="A834" s="8"/>
      <c r="B834" s="8"/>
      <c r="C834" s="8"/>
      <c r="D834" s="8"/>
      <c r="E834" s="8"/>
      <c r="F834" s="10"/>
      <c r="G834" s="10"/>
      <c r="H834" s="10"/>
      <c r="I834" s="10"/>
      <c r="J834" s="10"/>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row>
    <row r="835" spans="1:58" ht="22.5" customHeight="1">
      <c r="A835" s="8"/>
      <c r="B835" s="8"/>
      <c r="C835" s="8"/>
      <c r="D835" s="8"/>
      <c r="E835" s="8"/>
      <c r="F835" s="10"/>
      <c r="G835" s="10"/>
      <c r="H835" s="10"/>
      <c r="I835" s="10"/>
      <c r="J835" s="10"/>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row>
    <row r="836" spans="1:58" ht="22.5" customHeight="1">
      <c r="A836" s="8"/>
      <c r="B836" s="8"/>
      <c r="C836" s="8"/>
      <c r="D836" s="8"/>
      <c r="E836" s="8"/>
      <c r="F836" s="10"/>
      <c r="G836" s="10"/>
      <c r="H836" s="10"/>
      <c r="I836" s="10"/>
      <c r="J836" s="10"/>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row>
    <row r="837" spans="1:58" ht="22.5" customHeight="1">
      <c r="A837" s="8"/>
      <c r="B837" s="8"/>
      <c r="C837" s="8"/>
      <c r="D837" s="8"/>
      <c r="E837" s="8"/>
      <c r="F837" s="10"/>
      <c r="G837" s="10"/>
      <c r="H837" s="10"/>
      <c r="I837" s="10"/>
      <c r="J837" s="10"/>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row>
    <row r="838" spans="1:58" ht="22.5" customHeight="1">
      <c r="A838" s="8"/>
      <c r="B838" s="8"/>
      <c r="C838" s="8"/>
      <c r="D838" s="8"/>
      <c r="E838" s="8"/>
      <c r="F838" s="10"/>
      <c r="G838" s="10"/>
      <c r="H838" s="10"/>
      <c r="I838" s="10"/>
      <c r="J838" s="10"/>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row>
    <row r="839" spans="1:58" ht="22.5" customHeight="1">
      <c r="A839" s="8"/>
      <c r="B839" s="8"/>
      <c r="C839" s="8"/>
      <c r="D839" s="8"/>
      <c r="E839" s="8"/>
      <c r="F839" s="10"/>
      <c r="G839" s="10"/>
      <c r="H839" s="10"/>
      <c r="I839" s="10"/>
      <c r="J839" s="10"/>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row>
    <row r="840" spans="1:58" ht="22.5" customHeight="1">
      <c r="A840" s="8"/>
      <c r="B840" s="8"/>
      <c r="C840" s="8"/>
      <c r="D840" s="8"/>
      <c r="E840" s="8"/>
      <c r="F840" s="10"/>
      <c r="G840" s="10"/>
      <c r="H840" s="10"/>
      <c r="I840" s="10"/>
      <c r="J840" s="10"/>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row>
    <row r="841" spans="1:58" ht="22.5" customHeight="1">
      <c r="A841" s="8"/>
      <c r="B841" s="8"/>
      <c r="C841" s="8"/>
      <c r="D841" s="8"/>
      <c r="E841" s="8"/>
      <c r="F841" s="10"/>
      <c r="G841" s="10"/>
      <c r="H841" s="10"/>
      <c r="I841" s="10"/>
      <c r="J841" s="10"/>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row>
    <row r="842" spans="1:58" ht="22.5" customHeight="1">
      <c r="A842" s="8"/>
      <c r="B842" s="8"/>
      <c r="C842" s="8"/>
      <c r="D842" s="8"/>
      <c r="E842" s="8"/>
      <c r="F842" s="10"/>
      <c r="G842" s="10"/>
      <c r="H842" s="10"/>
      <c r="I842" s="10"/>
      <c r="J842" s="10"/>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row>
    <row r="843" spans="1:58" ht="22.5" customHeight="1">
      <c r="A843" s="8"/>
      <c r="B843" s="8"/>
      <c r="C843" s="8"/>
      <c r="D843" s="8"/>
      <c r="E843" s="8"/>
      <c r="F843" s="10"/>
      <c r="G843" s="10"/>
      <c r="H843" s="10"/>
      <c r="I843" s="10"/>
      <c r="J843" s="10"/>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row>
    <row r="844" spans="1:58" ht="22.5" customHeight="1">
      <c r="A844" s="8"/>
      <c r="B844" s="8"/>
      <c r="C844" s="8"/>
      <c r="D844" s="8"/>
      <c r="E844" s="8"/>
      <c r="F844" s="10"/>
      <c r="G844" s="10"/>
      <c r="H844" s="10"/>
      <c r="I844" s="10"/>
      <c r="J844" s="10"/>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row>
    <row r="845" spans="1:58" ht="22.5" customHeight="1">
      <c r="A845" s="8"/>
      <c r="B845" s="8"/>
      <c r="C845" s="8"/>
      <c r="D845" s="8"/>
      <c r="E845" s="8"/>
      <c r="F845" s="10"/>
      <c r="G845" s="10"/>
      <c r="H845" s="10"/>
      <c r="I845" s="10"/>
      <c r="J845" s="10"/>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row>
    <row r="846" spans="1:58" ht="22.5" customHeight="1">
      <c r="A846" s="8"/>
      <c r="B846" s="8"/>
      <c r="C846" s="8"/>
      <c r="D846" s="8"/>
      <c r="E846" s="8"/>
      <c r="F846" s="10"/>
      <c r="G846" s="10"/>
      <c r="H846" s="10"/>
      <c r="I846" s="10"/>
      <c r="J846" s="10"/>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row>
    <row r="847" spans="1:58" ht="22.5" customHeight="1">
      <c r="A847" s="8"/>
      <c r="B847" s="8"/>
      <c r="C847" s="8"/>
      <c r="D847" s="8"/>
      <c r="E847" s="8"/>
      <c r="F847" s="10"/>
      <c r="G847" s="10"/>
      <c r="H847" s="10"/>
      <c r="I847" s="10"/>
      <c r="J847" s="10"/>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row>
    <row r="848" spans="1:58" ht="22.5" customHeight="1">
      <c r="A848" s="8"/>
      <c r="B848" s="8"/>
      <c r="C848" s="8"/>
      <c r="D848" s="8"/>
      <c r="E848" s="8"/>
      <c r="F848" s="10"/>
      <c r="G848" s="10"/>
      <c r="H848" s="10"/>
      <c r="I848" s="10"/>
      <c r="J848" s="10"/>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row>
    <row r="849" spans="1:58" ht="22.5" customHeight="1">
      <c r="A849" s="8"/>
      <c r="B849" s="8"/>
      <c r="C849" s="8"/>
      <c r="D849" s="8"/>
      <c r="E849" s="8"/>
      <c r="F849" s="10"/>
      <c r="G849" s="10"/>
      <c r="H849" s="10"/>
      <c r="I849" s="10"/>
      <c r="J849" s="10"/>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row>
    <row r="850" spans="1:58" ht="22.5" customHeight="1">
      <c r="A850" s="8"/>
      <c r="B850" s="8"/>
      <c r="C850" s="8"/>
      <c r="D850" s="8"/>
      <c r="E850" s="8"/>
      <c r="F850" s="10"/>
      <c r="G850" s="10"/>
      <c r="H850" s="10"/>
      <c r="I850" s="10"/>
      <c r="J850" s="10"/>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row>
    <row r="851" spans="1:58" ht="22.5" customHeight="1">
      <c r="A851" s="8"/>
      <c r="B851" s="8"/>
      <c r="C851" s="8"/>
      <c r="D851" s="8"/>
      <c r="E851" s="8"/>
      <c r="F851" s="10"/>
      <c r="G851" s="10"/>
      <c r="H851" s="10"/>
      <c r="I851" s="10"/>
      <c r="J851" s="10"/>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row>
    <row r="852" spans="1:58" ht="22.5" customHeight="1">
      <c r="A852" s="8"/>
      <c r="B852" s="8"/>
      <c r="C852" s="8"/>
      <c r="D852" s="8"/>
      <c r="E852" s="8"/>
      <c r="F852" s="10"/>
      <c r="G852" s="10"/>
      <c r="H852" s="10"/>
      <c r="I852" s="10"/>
      <c r="J852" s="10"/>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row>
    <row r="853" spans="1:58" ht="22.5" customHeight="1">
      <c r="A853" s="8"/>
      <c r="B853" s="8"/>
      <c r="C853" s="8"/>
      <c r="D853" s="8"/>
      <c r="E853" s="8"/>
      <c r="F853" s="10"/>
      <c r="G853" s="10"/>
      <c r="H853" s="10"/>
      <c r="I853" s="10"/>
      <c r="J853" s="10"/>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row>
    <row r="854" spans="1:58" ht="22.5" customHeight="1">
      <c r="A854" s="8"/>
      <c r="B854" s="8"/>
      <c r="C854" s="8"/>
      <c r="D854" s="8"/>
      <c r="E854" s="8"/>
      <c r="F854" s="10"/>
      <c r="G854" s="10"/>
      <c r="H854" s="10"/>
      <c r="I854" s="10"/>
      <c r="J854" s="10"/>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row>
    <row r="855" spans="1:58" ht="22.5" customHeight="1">
      <c r="A855" s="8"/>
      <c r="B855" s="8"/>
      <c r="C855" s="8"/>
      <c r="D855" s="8"/>
      <c r="E855" s="8"/>
      <c r="F855" s="10"/>
      <c r="G855" s="10"/>
      <c r="H855" s="10"/>
      <c r="I855" s="10"/>
      <c r="J855" s="10"/>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row>
    <row r="856" spans="1:58" ht="22.5" customHeight="1">
      <c r="A856" s="8"/>
      <c r="B856" s="8"/>
      <c r="C856" s="8"/>
      <c r="D856" s="8"/>
      <c r="E856" s="8"/>
      <c r="F856" s="10"/>
      <c r="G856" s="10"/>
      <c r="H856" s="10"/>
      <c r="I856" s="10"/>
      <c r="J856" s="10"/>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row>
    <row r="857" spans="1:58" ht="22.5" customHeight="1">
      <c r="A857" s="8"/>
      <c r="B857" s="8"/>
      <c r="C857" s="8"/>
      <c r="D857" s="8"/>
      <c r="E857" s="8"/>
      <c r="F857" s="10"/>
      <c r="G857" s="10"/>
      <c r="H857" s="10"/>
      <c r="I857" s="10"/>
      <c r="J857" s="10"/>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row>
    <row r="858" spans="1:58" ht="22.5" customHeight="1">
      <c r="A858" s="8"/>
      <c r="B858" s="8"/>
      <c r="C858" s="8"/>
      <c r="D858" s="8"/>
      <c r="E858" s="8"/>
      <c r="F858" s="10"/>
      <c r="G858" s="10"/>
      <c r="H858" s="10"/>
      <c r="I858" s="10"/>
      <c r="J858" s="10"/>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row>
    <row r="859" spans="1:58" ht="22.5" customHeight="1">
      <c r="A859" s="8"/>
      <c r="B859" s="8"/>
      <c r="C859" s="8"/>
      <c r="D859" s="8"/>
      <c r="E859" s="8"/>
      <c r="F859" s="10"/>
      <c r="G859" s="10"/>
      <c r="H859" s="10"/>
      <c r="I859" s="10"/>
      <c r="J859" s="10"/>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row>
    <row r="860" spans="1:58" ht="22.5" customHeight="1">
      <c r="A860" s="8"/>
      <c r="B860" s="8"/>
      <c r="C860" s="8"/>
      <c r="D860" s="8"/>
      <c r="E860" s="8"/>
      <c r="F860" s="10"/>
      <c r="G860" s="10"/>
      <c r="H860" s="10"/>
      <c r="I860" s="10"/>
      <c r="J860" s="10"/>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row>
    <row r="861" spans="1:58" ht="22.5" customHeight="1">
      <c r="A861" s="8"/>
      <c r="B861" s="8"/>
      <c r="C861" s="8"/>
      <c r="D861" s="8"/>
      <c r="E861" s="8"/>
      <c r="F861" s="10"/>
      <c r="G861" s="10"/>
      <c r="H861" s="10"/>
      <c r="I861" s="10"/>
      <c r="J861" s="10"/>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row>
    <row r="862" spans="1:58" ht="22.5" customHeight="1">
      <c r="A862" s="8"/>
      <c r="B862" s="8"/>
      <c r="C862" s="8"/>
      <c r="D862" s="8"/>
      <c r="E862" s="8"/>
      <c r="F862" s="10"/>
      <c r="G862" s="10"/>
      <c r="H862" s="10"/>
      <c r="I862" s="10"/>
      <c r="J862" s="10"/>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row>
    <row r="863" spans="1:58" ht="22.5" customHeight="1">
      <c r="A863" s="8"/>
      <c r="B863" s="8"/>
      <c r="C863" s="8"/>
      <c r="D863" s="8"/>
      <c r="E863" s="8"/>
      <c r="F863" s="10"/>
      <c r="G863" s="10"/>
      <c r="H863" s="10"/>
      <c r="I863" s="10"/>
      <c r="J863" s="10"/>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row>
    <row r="864" spans="1:58" ht="22.5" customHeight="1">
      <c r="A864" s="8"/>
      <c r="B864" s="8"/>
      <c r="C864" s="8"/>
      <c r="D864" s="8"/>
      <c r="E864" s="8"/>
      <c r="F864" s="10"/>
      <c r="G864" s="10"/>
      <c r="H864" s="10"/>
      <c r="I864" s="10"/>
      <c r="J864" s="10"/>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row>
    <row r="865" spans="1:58" ht="22.5" customHeight="1">
      <c r="A865" s="8"/>
      <c r="B865" s="8"/>
      <c r="C865" s="8"/>
      <c r="D865" s="8"/>
      <c r="E865" s="8"/>
      <c r="F865" s="10"/>
      <c r="G865" s="10"/>
      <c r="H865" s="10"/>
      <c r="I865" s="10"/>
      <c r="J865" s="10"/>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row>
    <row r="866" spans="1:58" ht="22.5" customHeight="1">
      <c r="A866" s="8"/>
      <c r="B866" s="8"/>
      <c r="C866" s="8"/>
      <c r="D866" s="8"/>
      <c r="E866" s="8"/>
      <c r="F866" s="10"/>
      <c r="G866" s="10"/>
      <c r="H866" s="10"/>
      <c r="I866" s="10"/>
      <c r="J866" s="10"/>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row>
    <row r="867" spans="1:58" ht="22.5" customHeight="1">
      <c r="A867" s="8"/>
      <c r="B867" s="8"/>
      <c r="C867" s="8"/>
      <c r="D867" s="8"/>
      <c r="E867" s="8"/>
      <c r="F867" s="10"/>
      <c r="G867" s="10"/>
      <c r="H867" s="10"/>
      <c r="I867" s="10"/>
      <c r="J867" s="10"/>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row>
    <row r="868" spans="1:58" ht="22.5" customHeight="1">
      <c r="A868" s="8"/>
      <c r="B868" s="8"/>
      <c r="C868" s="8"/>
      <c r="D868" s="8"/>
      <c r="E868" s="8"/>
      <c r="F868" s="10"/>
      <c r="G868" s="10"/>
      <c r="H868" s="10"/>
      <c r="I868" s="10"/>
      <c r="J868" s="10"/>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row>
    <row r="869" spans="1:58" ht="22.5" customHeight="1">
      <c r="A869" s="8"/>
      <c r="B869" s="8"/>
      <c r="C869" s="8"/>
      <c r="D869" s="8"/>
      <c r="E869" s="8"/>
      <c r="F869" s="10"/>
      <c r="G869" s="10"/>
      <c r="H869" s="10"/>
      <c r="I869" s="10"/>
      <c r="J869" s="10"/>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row>
    <row r="870" spans="1:58" ht="22.5" customHeight="1">
      <c r="A870" s="8"/>
      <c r="B870" s="8"/>
      <c r="C870" s="8"/>
      <c r="D870" s="8"/>
      <c r="E870" s="8"/>
      <c r="F870" s="10"/>
      <c r="G870" s="10"/>
      <c r="H870" s="10"/>
      <c r="I870" s="10"/>
      <c r="J870" s="10"/>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row>
    <row r="871" spans="1:58" ht="22.5" customHeight="1">
      <c r="A871" s="8"/>
      <c r="B871" s="8"/>
      <c r="C871" s="8"/>
      <c r="D871" s="8"/>
      <c r="E871" s="8"/>
      <c r="F871" s="10"/>
      <c r="G871" s="10"/>
      <c r="H871" s="10"/>
      <c r="I871" s="10"/>
      <c r="J871" s="10"/>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row>
    <row r="872" spans="1:58" ht="22.5" customHeight="1">
      <c r="A872" s="8"/>
      <c r="B872" s="8"/>
      <c r="C872" s="8"/>
      <c r="D872" s="8"/>
      <c r="E872" s="8"/>
      <c r="F872" s="10"/>
      <c r="G872" s="10"/>
      <c r="H872" s="10"/>
      <c r="I872" s="10"/>
      <c r="J872" s="10"/>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row>
    <row r="873" spans="1:58" ht="22.5" customHeight="1">
      <c r="A873" s="8"/>
      <c r="B873" s="8"/>
      <c r="C873" s="8"/>
      <c r="D873" s="8"/>
      <c r="E873" s="8"/>
      <c r="F873" s="10"/>
      <c r="G873" s="10"/>
      <c r="H873" s="10"/>
      <c r="I873" s="10"/>
      <c r="J873" s="10"/>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row>
    <row r="874" spans="1:58" ht="22.5" customHeight="1">
      <c r="A874" s="8"/>
      <c r="B874" s="8"/>
      <c r="C874" s="8"/>
      <c r="D874" s="8"/>
      <c r="E874" s="8"/>
      <c r="F874" s="10"/>
      <c r="G874" s="10"/>
      <c r="H874" s="10"/>
      <c r="I874" s="10"/>
      <c r="J874" s="10"/>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row>
    <row r="875" spans="1:58" ht="22.5" customHeight="1">
      <c r="A875" s="8"/>
      <c r="B875" s="8"/>
      <c r="C875" s="8"/>
      <c r="D875" s="8"/>
      <c r="E875" s="8"/>
      <c r="F875" s="10"/>
      <c r="G875" s="10"/>
      <c r="H875" s="10"/>
      <c r="I875" s="10"/>
      <c r="J875" s="10"/>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row>
    <row r="876" spans="1:58" ht="22.5" customHeight="1">
      <c r="A876" s="8"/>
      <c r="B876" s="8"/>
      <c r="C876" s="8"/>
      <c r="D876" s="8"/>
      <c r="E876" s="8"/>
      <c r="F876" s="10"/>
      <c r="G876" s="10"/>
      <c r="H876" s="10"/>
      <c r="I876" s="10"/>
      <c r="J876" s="10"/>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row>
    <row r="877" spans="1:58" ht="22.5" customHeight="1">
      <c r="A877" s="8"/>
      <c r="B877" s="8"/>
      <c r="C877" s="8"/>
      <c r="D877" s="8"/>
      <c r="E877" s="8"/>
      <c r="F877" s="10"/>
      <c r="G877" s="10"/>
      <c r="H877" s="10"/>
      <c r="I877" s="10"/>
      <c r="J877" s="10"/>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row>
    <row r="878" spans="1:58" ht="22.5" customHeight="1">
      <c r="A878" s="8"/>
      <c r="B878" s="8"/>
      <c r="C878" s="8"/>
      <c r="D878" s="8"/>
      <c r="E878" s="8"/>
      <c r="F878" s="10"/>
      <c r="G878" s="10"/>
      <c r="H878" s="10"/>
      <c r="I878" s="10"/>
      <c r="J878" s="10"/>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row>
    <row r="879" spans="1:58" ht="22.5" customHeight="1">
      <c r="A879" s="8"/>
      <c r="B879" s="8"/>
      <c r="C879" s="8"/>
      <c r="D879" s="8"/>
      <c r="E879" s="8"/>
      <c r="F879" s="10"/>
      <c r="G879" s="10"/>
      <c r="H879" s="10"/>
      <c r="I879" s="10"/>
      <c r="J879" s="10"/>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row>
    <row r="880" spans="1:58" ht="22.5" customHeight="1">
      <c r="A880" s="8"/>
      <c r="B880" s="8"/>
      <c r="C880" s="8"/>
      <c r="D880" s="8"/>
      <c r="E880" s="8"/>
      <c r="F880" s="10"/>
      <c r="G880" s="10"/>
      <c r="H880" s="10"/>
      <c r="I880" s="10"/>
      <c r="J880" s="10"/>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row>
    <row r="881" spans="1:58" ht="22.5" customHeight="1">
      <c r="A881" s="8"/>
      <c r="B881" s="8"/>
      <c r="C881" s="8"/>
      <c r="D881" s="8"/>
      <c r="E881" s="8"/>
      <c r="F881" s="10"/>
      <c r="G881" s="10"/>
      <c r="H881" s="10"/>
      <c r="I881" s="10"/>
      <c r="J881" s="10"/>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row>
    <row r="882" spans="1:58" ht="22.5" customHeight="1">
      <c r="A882" s="8"/>
      <c r="B882" s="8"/>
      <c r="C882" s="8"/>
      <c r="D882" s="8"/>
      <c r="E882" s="8"/>
      <c r="F882" s="10"/>
      <c r="G882" s="10"/>
      <c r="H882" s="10"/>
      <c r="I882" s="10"/>
      <c r="J882" s="10"/>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row>
    <row r="883" spans="1:58" ht="22.5" customHeight="1">
      <c r="A883" s="8"/>
      <c r="B883" s="8"/>
      <c r="C883" s="8"/>
      <c r="D883" s="8"/>
      <c r="E883" s="8"/>
      <c r="F883" s="10"/>
      <c r="G883" s="10"/>
      <c r="H883" s="10"/>
      <c r="I883" s="10"/>
      <c r="J883" s="10"/>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row>
    <row r="884" spans="1:58" ht="22.5" customHeight="1">
      <c r="A884" s="8"/>
      <c r="B884" s="8"/>
      <c r="C884" s="8"/>
      <c r="D884" s="8"/>
      <c r="E884" s="8"/>
      <c r="F884" s="10"/>
      <c r="G884" s="10"/>
      <c r="H884" s="10"/>
      <c r="I884" s="10"/>
      <c r="J884" s="10"/>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row>
    <row r="885" spans="1:58" ht="22.5" customHeight="1">
      <c r="A885" s="8"/>
      <c r="B885" s="8"/>
      <c r="C885" s="8"/>
      <c r="D885" s="8"/>
      <c r="E885" s="8"/>
      <c r="F885" s="10"/>
      <c r="G885" s="10"/>
      <c r="H885" s="10"/>
      <c r="I885" s="10"/>
      <c r="J885" s="10"/>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row>
    <row r="886" spans="1:58" ht="22.5" customHeight="1">
      <c r="A886" s="8"/>
      <c r="B886" s="8"/>
      <c r="C886" s="8"/>
      <c r="D886" s="8"/>
      <c r="E886" s="8"/>
      <c r="F886" s="10"/>
      <c r="G886" s="10"/>
      <c r="H886" s="10"/>
      <c r="I886" s="10"/>
      <c r="J886" s="10"/>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row>
    <row r="887" spans="1:58" ht="22.5" customHeight="1">
      <c r="A887" s="8"/>
      <c r="B887" s="8"/>
      <c r="C887" s="8"/>
      <c r="D887" s="8"/>
      <c r="E887" s="8"/>
      <c r="F887" s="10"/>
      <c r="G887" s="10"/>
      <c r="H887" s="10"/>
      <c r="I887" s="10"/>
      <c r="J887" s="10"/>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row>
    <row r="888" spans="1:58" ht="22.5" customHeight="1">
      <c r="A888" s="8"/>
      <c r="B888" s="8"/>
      <c r="C888" s="8"/>
      <c r="D888" s="8"/>
      <c r="E888" s="8"/>
      <c r="F888" s="10"/>
      <c r="G888" s="10"/>
      <c r="H888" s="10"/>
      <c r="I888" s="10"/>
      <c r="J888" s="10"/>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row>
    <row r="889" spans="1:58" ht="22.5" customHeight="1">
      <c r="A889" s="8"/>
      <c r="B889" s="8"/>
      <c r="C889" s="8"/>
      <c r="D889" s="8"/>
      <c r="E889" s="8"/>
      <c r="F889" s="10"/>
      <c r="G889" s="10"/>
      <c r="H889" s="10"/>
      <c r="I889" s="10"/>
      <c r="J889" s="10"/>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row>
    <row r="890" spans="1:58" ht="22.5" customHeight="1">
      <c r="A890" s="8"/>
      <c r="B890" s="8"/>
      <c r="C890" s="8"/>
      <c r="D890" s="8"/>
      <c r="E890" s="8"/>
      <c r="F890" s="10"/>
      <c r="G890" s="10"/>
      <c r="H890" s="10"/>
      <c r="I890" s="10"/>
      <c r="J890" s="10"/>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row>
    <row r="891" spans="1:58" ht="22.5" customHeight="1">
      <c r="A891" s="8"/>
      <c r="B891" s="8"/>
      <c r="C891" s="8"/>
      <c r="D891" s="8"/>
      <c r="E891" s="8"/>
      <c r="F891" s="10"/>
      <c r="G891" s="10"/>
      <c r="H891" s="10"/>
      <c r="I891" s="10"/>
      <c r="J891" s="10"/>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row>
    <row r="892" spans="1:58" ht="22.5" customHeight="1">
      <c r="A892" s="8"/>
      <c r="B892" s="8"/>
      <c r="C892" s="8"/>
      <c r="D892" s="8"/>
      <c r="E892" s="8"/>
      <c r="F892" s="10"/>
      <c r="G892" s="10"/>
      <c r="H892" s="10"/>
      <c r="I892" s="10"/>
      <c r="J892" s="10"/>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row>
    <row r="893" spans="1:58" ht="22.5" customHeight="1">
      <c r="A893" s="8"/>
      <c r="B893" s="8"/>
      <c r="C893" s="8"/>
      <c r="D893" s="8"/>
      <c r="E893" s="8"/>
      <c r="F893" s="10"/>
      <c r="G893" s="10"/>
      <c r="H893" s="10"/>
      <c r="I893" s="10"/>
      <c r="J893" s="10"/>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row>
    <row r="894" spans="1:58" ht="22.5" customHeight="1">
      <c r="A894" s="8"/>
      <c r="B894" s="8"/>
      <c r="C894" s="8"/>
      <c r="D894" s="8"/>
      <c r="E894" s="8"/>
      <c r="F894" s="10"/>
      <c r="G894" s="10"/>
      <c r="H894" s="10"/>
      <c r="I894" s="10"/>
      <c r="J894" s="10"/>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row>
    <row r="895" spans="1:58" ht="22.5" customHeight="1">
      <c r="A895" s="8"/>
      <c r="B895" s="8"/>
      <c r="C895" s="8"/>
      <c r="D895" s="8"/>
      <c r="E895" s="8"/>
      <c r="F895" s="10"/>
      <c r="G895" s="10"/>
      <c r="H895" s="10"/>
      <c r="I895" s="10"/>
      <c r="J895" s="10"/>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row>
    <row r="896" spans="1:58" ht="22.5" customHeight="1">
      <c r="A896" s="8"/>
      <c r="B896" s="8"/>
      <c r="C896" s="8"/>
      <c r="D896" s="8"/>
      <c r="E896" s="8"/>
      <c r="F896" s="10"/>
      <c r="G896" s="10"/>
      <c r="H896" s="10"/>
      <c r="I896" s="10"/>
      <c r="J896" s="10"/>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row>
    <row r="897" spans="1:58" ht="22.5" customHeight="1">
      <c r="A897" s="8"/>
      <c r="B897" s="8"/>
      <c r="C897" s="8"/>
      <c r="D897" s="8"/>
      <c r="E897" s="8"/>
      <c r="F897" s="10"/>
      <c r="G897" s="10"/>
      <c r="H897" s="10"/>
      <c r="I897" s="10"/>
      <c r="J897" s="10"/>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row>
    <row r="898" spans="1:58" ht="22.5" customHeight="1">
      <c r="A898" s="8"/>
      <c r="B898" s="8"/>
      <c r="C898" s="8"/>
      <c r="D898" s="8"/>
      <c r="E898" s="8"/>
      <c r="F898" s="10"/>
      <c r="G898" s="10"/>
      <c r="H898" s="10"/>
      <c r="I898" s="10"/>
      <c r="J898" s="10"/>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row>
    <row r="899" spans="1:58" ht="22.5" customHeight="1">
      <c r="A899" s="8"/>
      <c r="B899" s="8"/>
      <c r="C899" s="8"/>
      <c r="D899" s="8"/>
      <c r="E899" s="8"/>
      <c r="F899" s="10"/>
      <c r="G899" s="10"/>
      <c r="H899" s="10"/>
      <c r="I899" s="10"/>
      <c r="J899" s="10"/>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row>
    <row r="900" spans="1:58" ht="22.5" customHeight="1">
      <c r="A900" s="8"/>
      <c r="B900" s="8"/>
      <c r="C900" s="8"/>
      <c r="D900" s="8"/>
      <c r="E900" s="8"/>
      <c r="F900" s="10"/>
      <c r="G900" s="10"/>
      <c r="H900" s="10"/>
      <c r="I900" s="10"/>
      <c r="J900" s="10"/>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row>
    <row r="901" spans="1:58" ht="22.5" customHeight="1">
      <c r="A901" s="8"/>
      <c r="B901" s="8"/>
      <c r="C901" s="8"/>
      <c r="D901" s="8"/>
      <c r="E901" s="8"/>
      <c r="F901" s="10"/>
      <c r="G901" s="10"/>
      <c r="H901" s="10"/>
      <c r="I901" s="10"/>
      <c r="J901" s="10"/>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row>
    <row r="902" spans="1:58" ht="22.5" customHeight="1">
      <c r="A902" s="8"/>
      <c r="B902" s="8"/>
      <c r="C902" s="8"/>
      <c r="D902" s="8"/>
      <c r="E902" s="8"/>
      <c r="F902" s="10"/>
      <c r="G902" s="10"/>
      <c r="H902" s="10"/>
      <c r="I902" s="10"/>
      <c r="J902" s="10"/>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row>
    <row r="903" spans="1:58" ht="22.5" customHeight="1">
      <c r="A903" s="8"/>
      <c r="B903" s="8"/>
      <c r="C903" s="8"/>
      <c r="D903" s="8"/>
      <c r="E903" s="8"/>
      <c r="F903" s="10"/>
      <c r="G903" s="10"/>
      <c r="H903" s="10"/>
      <c r="I903" s="10"/>
      <c r="J903" s="10"/>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row>
    <row r="904" spans="1:58" ht="22.5" customHeight="1">
      <c r="A904" s="8"/>
      <c r="B904" s="8"/>
      <c r="C904" s="8"/>
      <c r="D904" s="8"/>
      <c r="E904" s="8"/>
      <c r="F904" s="10"/>
      <c r="G904" s="10"/>
      <c r="H904" s="10"/>
      <c r="I904" s="10"/>
      <c r="J904" s="10"/>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row>
    <row r="905" spans="1:58" ht="22.5" customHeight="1">
      <c r="A905" s="8"/>
      <c r="B905" s="8"/>
      <c r="C905" s="8"/>
      <c r="D905" s="8"/>
      <c r="E905" s="8"/>
      <c r="F905" s="10"/>
      <c r="G905" s="10"/>
      <c r="H905" s="10"/>
      <c r="I905" s="10"/>
      <c r="J905" s="10"/>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row>
    <row r="906" spans="1:58" ht="22.5" customHeight="1">
      <c r="A906" s="8"/>
      <c r="B906" s="8"/>
      <c r="C906" s="8"/>
      <c r="D906" s="8"/>
      <c r="E906" s="8"/>
      <c r="F906" s="10"/>
      <c r="G906" s="10"/>
      <c r="H906" s="10"/>
      <c r="I906" s="10"/>
      <c r="J906" s="10"/>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row>
    <row r="907" spans="1:58" ht="22.5" customHeight="1">
      <c r="A907" s="8"/>
      <c r="B907" s="8"/>
      <c r="C907" s="8"/>
      <c r="D907" s="8"/>
      <c r="E907" s="8"/>
      <c r="F907" s="10"/>
      <c r="G907" s="10"/>
      <c r="H907" s="10"/>
      <c r="I907" s="10"/>
      <c r="J907" s="10"/>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row>
    <row r="908" spans="1:58" ht="22.5" customHeight="1">
      <c r="A908" s="8"/>
      <c r="B908" s="8"/>
      <c r="C908" s="8"/>
      <c r="D908" s="8"/>
      <c r="E908" s="8"/>
      <c r="F908" s="10"/>
      <c r="G908" s="10"/>
      <c r="H908" s="10"/>
      <c r="I908" s="10"/>
      <c r="J908" s="10"/>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row>
    <row r="909" spans="1:58" ht="22.5" customHeight="1">
      <c r="A909" s="8"/>
      <c r="B909" s="8"/>
      <c r="C909" s="8"/>
      <c r="D909" s="8"/>
      <c r="E909" s="8"/>
      <c r="F909" s="10"/>
      <c r="G909" s="10"/>
      <c r="H909" s="10"/>
      <c r="I909" s="10"/>
      <c r="J909" s="10"/>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row>
    <row r="910" spans="1:58" ht="22.5" customHeight="1">
      <c r="A910" s="8"/>
      <c r="B910" s="8"/>
      <c r="C910" s="8"/>
      <c r="D910" s="8"/>
      <c r="E910" s="8"/>
      <c r="F910" s="10"/>
      <c r="G910" s="10"/>
      <c r="H910" s="10"/>
      <c r="I910" s="10"/>
      <c r="J910" s="10"/>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row>
    <row r="911" spans="1:58" ht="22.5" customHeight="1">
      <c r="A911" s="8"/>
      <c r="B911" s="8"/>
      <c r="C911" s="8"/>
      <c r="D911" s="8"/>
      <c r="E911" s="8"/>
      <c r="F911" s="10"/>
      <c r="G911" s="10"/>
      <c r="H911" s="10"/>
      <c r="I911" s="10"/>
      <c r="J911" s="10"/>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row>
    <row r="912" spans="1:58" ht="22.5" customHeight="1">
      <c r="A912" s="8"/>
      <c r="B912" s="8"/>
      <c r="C912" s="8"/>
      <c r="D912" s="8"/>
      <c r="E912" s="8"/>
      <c r="F912" s="10"/>
      <c r="G912" s="10"/>
      <c r="H912" s="10"/>
      <c r="I912" s="10"/>
      <c r="J912" s="10"/>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row>
    <row r="913" spans="1:58" ht="22.5" customHeight="1">
      <c r="A913" s="8"/>
      <c r="B913" s="8"/>
      <c r="C913" s="8"/>
      <c r="D913" s="8"/>
      <c r="E913" s="8"/>
      <c r="F913" s="10"/>
      <c r="G913" s="10"/>
      <c r="H913" s="10"/>
      <c r="I913" s="10"/>
      <c r="J913" s="10"/>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row>
    <row r="914" spans="1:58" ht="22.5" customHeight="1">
      <c r="A914" s="8"/>
      <c r="B914" s="8"/>
      <c r="C914" s="8"/>
      <c r="D914" s="8"/>
      <c r="E914" s="8"/>
      <c r="F914" s="10"/>
      <c r="G914" s="10"/>
      <c r="H914" s="10"/>
      <c r="I914" s="10"/>
      <c r="J914" s="10"/>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row>
    <row r="915" spans="1:58" ht="22.5" customHeight="1">
      <c r="A915" s="8"/>
      <c r="B915" s="8"/>
      <c r="C915" s="8"/>
      <c r="D915" s="8"/>
      <c r="E915" s="8"/>
      <c r="F915" s="10"/>
      <c r="G915" s="10"/>
      <c r="H915" s="10"/>
      <c r="I915" s="10"/>
      <c r="J915" s="10"/>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row>
    <row r="916" spans="1:58" ht="22.5" customHeight="1">
      <c r="A916" s="8"/>
      <c r="B916" s="8"/>
      <c r="C916" s="8"/>
      <c r="D916" s="8"/>
      <c r="E916" s="8"/>
      <c r="F916" s="10"/>
      <c r="G916" s="10"/>
      <c r="H916" s="10"/>
      <c r="I916" s="10"/>
      <c r="J916" s="10"/>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row>
    <row r="917" spans="1:58" ht="22.5" customHeight="1">
      <c r="A917" s="8"/>
      <c r="B917" s="8"/>
      <c r="C917" s="8"/>
      <c r="D917" s="8"/>
      <c r="E917" s="8"/>
      <c r="F917" s="10"/>
      <c r="G917" s="10"/>
      <c r="H917" s="10"/>
      <c r="I917" s="10"/>
      <c r="J917" s="10"/>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row>
    <row r="918" spans="1:58" ht="22.5" customHeight="1">
      <c r="A918" s="8"/>
      <c r="B918" s="8"/>
      <c r="C918" s="8"/>
      <c r="D918" s="8"/>
      <c r="E918" s="8"/>
      <c r="F918" s="10"/>
      <c r="G918" s="10"/>
      <c r="H918" s="10"/>
      <c r="I918" s="10"/>
      <c r="J918" s="10"/>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row>
    <row r="919" spans="1:58" ht="22.5" customHeight="1">
      <c r="A919" s="8"/>
      <c r="B919" s="8"/>
      <c r="C919" s="8"/>
      <c r="D919" s="8"/>
      <c r="E919" s="8"/>
      <c r="F919" s="10"/>
      <c r="G919" s="10"/>
      <c r="H919" s="10"/>
      <c r="I919" s="10"/>
      <c r="J919" s="10"/>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row>
    <row r="920" spans="1:58" ht="22.5" customHeight="1">
      <c r="A920" s="8"/>
      <c r="B920" s="8"/>
      <c r="C920" s="8"/>
      <c r="D920" s="8"/>
      <c r="E920" s="8"/>
      <c r="F920" s="10"/>
      <c r="G920" s="10"/>
      <c r="H920" s="10"/>
      <c r="I920" s="10"/>
      <c r="J920" s="10"/>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row>
    <row r="921" spans="1:58" ht="22.5" customHeight="1">
      <c r="A921" s="8"/>
      <c r="B921" s="8"/>
      <c r="C921" s="8"/>
      <c r="D921" s="8"/>
      <c r="E921" s="8"/>
      <c r="F921" s="10"/>
      <c r="G921" s="10"/>
      <c r="H921" s="10"/>
      <c r="I921" s="10"/>
      <c r="J921" s="10"/>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row>
    <row r="922" spans="1:58" ht="22.5" customHeight="1">
      <c r="A922" s="8"/>
      <c r="B922" s="8"/>
      <c r="C922" s="8"/>
      <c r="D922" s="8"/>
      <c r="E922" s="8"/>
      <c r="F922" s="10"/>
      <c r="G922" s="10"/>
      <c r="H922" s="10"/>
      <c r="I922" s="10"/>
      <c r="J922" s="10"/>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row>
    <row r="923" spans="1:58" ht="22.5" customHeight="1">
      <c r="A923" s="8"/>
      <c r="B923" s="8"/>
      <c r="C923" s="8"/>
      <c r="D923" s="8"/>
      <c r="E923" s="8"/>
      <c r="F923" s="10"/>
      <c r="G923" s="10"/>
      <c r="H923" s="10"/>
      <c r="I923" s="10"/>
      <c r="J923" s="10"/>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row>
    <row r="924" spans="1:58" ht="22.5" customHeight="1">
      <c r="A924" s="8"/>
      <c r="B924" s="8"/>
      <c r="C924" s="8"/>
      <c r="D924" s="8"/>
      <c r="E924" s="8"/>
      <c r="F924" s="10"/>
      <c r="G924" s="10"/>
      <c r="H924" s="10"/>
      <c r="I924" s="10"/>
      <c r="J924" s="10"/>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row>
    <row r="925" spans="1:58" ht="22.5" customHeight="1">
      <c r="A925" s="8"/>
      <c r="B925" s="8"/>
      <c r="C925" s="8"/>
      <c r="D925" s="8"/>
      <c r="E925" s="8"/>
      <c r="F925" s="10"/>
      <c r="G925" s="10"/>
      <c r="H925" s="10"/>
      <c r="I925" s="10"/>
      <c r="J925" s="10"/>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row>
    <row r="926" spans="1:58" ht="22.5" customHeight="1">
      <c r="A926" s="8"/>
      <c r="B926" s="8"/>
      <c r="C926" s="8"/>
      <c r="D926" s="8"/>
      <c r="E926" s="8"/>
      <c r="F926" s="10"/>
      <c r="G926" s="10"/>
      <c r="H926" s="10"/>
      <c r="I926" s="10"/>
      <c r="J926" s="10"/>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row>
    <row r="927" spans="1:58" ht="22.5" customHeight="1">
      <c r="A927" s="8"/>
      <c r="B927" s="8"/>
      <c r="C927" s="8"/>
      <c r="D927" s="8"/>
      <c r="E927" s="8"/>
      <c r="F927" s="10"/>
      <c r="G927" s="10"/>
      <c r="H927" s="10"/>
      <c r="I927" s="10"/>
      <c r="J927" s="10"/>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row>
    <row r="928" spans="1:58" ht="22.5" customHeight="1">
      <c r="A928" s="8"/>
      <c r="B928" s="8"/>
      <c r="C928" s="8"/>
      <c r="D928" s="8"/>
      <c r="E928" s="8"/>
      <c r="F928" s="10"/>
      <c r="G928" s="10"/>
      <c r="H928" s="10"/>
      <c r="I928" s="10"/>
      <c r="J928" s="10"/>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row>
    <row r="929" spans="1:58" ht="22.5" customHeight="1">
      <c r="A929" s="8"/>
      <c r="B929" s="8"/>
      <c r="C929" s="8"/>
      <c r="D929" s="8"/>
      <c r="E929" s="8"/>
      <c r="F929" s="10"/>
      <c r="G929" s="10"/>
      <c r="H929" s="10"/>
      <c r="I929" s="10"/>
      <c r="J929" s="10"/>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row>
    <row r="930" spans="1:58" ht="22.5" customHeight="1">
      <c r="A930" s="8"/>
      <c r="B930" s="8"/>
      <c r="C930" s="8"/>
      <c r="D930" s="8"/>
      <c r="E930" s="8"/>
      <c r="F930" s="10"/>
      <c r="G930" s="10"/>
      <c r="H930" s="10"/>
      <c r="I930" s="10"/>
      <c r="J930" s="10"/>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row>
    <row r="931" spans="1:58" ht="22.5" customHeight="1">
      <c r="A931" s="8"/>
      <c r="B931" s="8"/>
      <c r="C931" s="8"/>
      <c r="D931" s="8"/>
      <c r="E931" s="8"/>
      <c r="F931" s="10"/>
      <c r="G931" s="10"/>
      <c r="H931" s="10"/>
      <c r="I931" s="10"/>
      <c r="J931" s="10"/>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row>
    <row r="932" spans="1:58" ht="22.5" customHeight="1">
      <c r="A932" s="8"/>
      <c r="B932" s="8"/>
      <c r="C932" s="8"/>
      <c r="D932" s="8"/>
      <c r="E932" s="8"/>
      <c r="F932" s="10"/>
      <c r="G932" s="10"/>
      <c r="H932" s="10"/>
      <c r="I932" s="10"/>
      <c r="J932" s="10"/>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row>
    <row r="933" spans="1:58" ht="22.5" customHeight="1">
      <c r="A933" s="8"/>
      <c r="B933" s="8"/>
      <c r="C933" s="8"/>
      <c r="D933" s="8"/>
      <c r="E933" s="8"/>
      <c r="F933" s="10"/>
      <c r="G933" s="10"/>
      <c r="H933" s="10"/>
      <c r="I933" s="10"/>
      <c r="J933" s="10"/>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row>
    <row r="934" spans="1:58" ht="22.5" customHeight="1">
      <c r="A934" s="8"/>
      <c r="B934" s="8"/>
      <c r="C934" s="8"/>
      <c r="D934" s="8"/>
      <c r="E934" s="8"/>
      <c r="F934" s="10"/>
      <c r="G934" s="10"/>
      <c r="H934" s="10"/>
      <c r="I934" s="10"/>
      <c r="J934" s="10"/>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row>
    <row r="935" spans="1:58" ht="22.5" customHeight="1">
      <c r="A935" s="8"/>
      <c r="B935" s="8"/>
      <c r="C935" s="8"/>
      <c r="D935" s="8"/>
      <c r="E935" s="8"/>
      <c r="F935" s="10"/>
      <c r="G935" s="10"/>
      <c r="H935" s="10"/>
      <c r="I935" s="10"/>
      <c r="J935" s="10"/>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row>
    <row r="936" spans="1:58" ht="22.5" customHeight="1">
      <c r="A936" s="8"/>
      <c r="B936" s="8"/>
      <c r="C936" s="8"/>
      <c r="D936" s="8"/>
      <c r="E936" s="8"/>
      <c r="F936" s="10"/>
      <c r="G936" s="10"/>
      <c r="H936" s="10"/>
      <c r="I936" s="10"/>
      <c r="J936" s="10"/>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row>
    <row r="937" spans="1:58" ht="22.5" customHeight="1">
      <c r="A937" s="8"/>
      <c r="B937" s="8"/>
      <c r="C937" s="8"/>
      <c r="D937" s="8"/>
      <c r="E937" s="8"/>
      <c r="F937" s="10"/>
      <c r="G937" s="10"/>
      <c r="H937" s="10"/>
      <c r="I937" s="10"/>
      <c r="J937" s="10"/>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row>
    <row r="938" spans="1:58" ht="22.5" customHeight="1">
      <c r="A938" s="8"/>
      <c r="B938" s="8"/>
      <c r="C938" s="8"/>
      <c r="D938" s="8"/>
      <c r="E938" s="8"/>
      <c r="F938" s="10"/>
      <c r="G938" s="10"/>
      <c r="H938" s="10"/>
      <c r="I938" s="10"/>
      <c r="J938" s="10"/>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row>
    <row r="939" spans="1:58" ht="22.5" customHeight="1">
      <c r="A939" s="8"/>
      <c r="B939" s="8"/>
      <c r="C939" s="8"/>
      <c r="D939" s="8"/>
      <c r="E939" s="8"/>
      <c r="F939" s="10"/>
      <c r="G939" s="10"/>
      <c r="H939" s="10"/>
      <c r="I939" s="10"/>
      <c r="J939" s="10"/>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row>
    <row r="940" spans="1:58" ht="22.5" customHeight="1">
      <c r="A940" s="8"/>
      <c r="B940" s="8"/>
      <c r="C940" s="8"/>
      <c r="D940" s="8"/>
      <c r="E940" s="8"/>
      <c r="F940" s="10"/>
      <c r="G940" s="10"/>
      <c r="H940" s="10"/>
      <c r="I940" s="10"/>
      <c r="J940" s="10"/>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row>
    <row r="941" spans="1:58" ht="22.5" customHeight="1">
      <c r="A941" s="8"/>
      <c r="B941" s="8"/>
      <c r="C941" s="8"/>
      <c r="D941" s="8"/>
      <c r="E941" s="8"/>
      <c r="F941" s="10"/>
      <c r="G941" s="10"/>
      <c r="H941" s="10"/>
      <c r="I941" s="10"/>
      <c r="J941" s="10"/>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row>
    <row r="942" spans="1:58" ht="22.5" customHeight="1">
      <c r="A942" s="8"/>
      <c r="B942" s="8"/>
      <c r="C942" s="8"/>
      <c r="D942" s="8"/>
      <c r="E942" s="8"/>
      <c r="F942" s="10"/>
      <c r="G942" s="10"/>
      <c r="H942" s="10"/>
      <c r="I942" s="10"/>
      <c r="J942" s="10"/>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row>
    <row r="943" spans="1:58" ht="22.5" customHeight="1">
      <c r="A943" s="8"/>
      <c r="B943" s="8"/>
      <c r="C943" s="8"/>
      <c r="D943" s="8"/>
      <c r="E943" s="8"/>
      <c r="F943" s="10"/>
      <c r="G943" s="10"/>
      <c r="H943" s="10"/>
      <c r="I943" s="10"/>
      <c r="J943" s="10"/>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row>
    <row r="944" spans="1:58" ht="22.5" customHeight="1">
      <c r="A944" s="8"/>
      <c r="B944" s="8"/>
      <c r="C944" s="8"/>
      <c r="D944" s="8"/>
      <c r="E944" s="8"/>
      <c r="F944" s="10"/>
      <c r="G944" s="10"/>
      <c r="H944" s="10"/>
      <c r="I944" s="10"/>
      <c r="J944" s="10"/>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row>
    <row r="945" spans="1:58" ht="22.5" customHeight="1">
      <c r="A945" s="8"/>
      <c r="B945" s="8"/>
      <c r="C945" s="8"/>
      <c r="D945" s="8"/>
      <c r="E945" s="8"/>
      <c r="F945" s="10"/>
      <c r="G945" s="10"/>
      <c r="H945" s="10"/>
      <c r="I945" s="10"/>
      <c r="J945" s="10"/>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row>
    <row r="946" spans="1:58" ht="22.5" customHeight="1">
      <c r="A946" s="8"/>
      <c r="B946" s="8"/>
      <c r="C946" s="8"/>
      <c r="D946" s="8"/>
      <c r="E946" s="8"/>
      <c r="F946" s="10"/>
      <c r="G946" s="10"/>
      <c r="H946" s="10"/>
      <c r="I946" s="10"/>
      <c r="J946" s="10"/>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row>
    <row r="947" spans="1:58" ht="22.5" customHeight="1">
      <c r="A947" s="8"/>
      <c r="B947" s="8"/>
      <c r="C947" s="8"/>
      <c r="D947" s="8"/>
      <c r="E947" s="8"/>
      <c r="F947" s="10"/>
      <c r="G947" s="10"/>
      <c r="H947" s="10"/>
      <c r="I947" s="10"/>
      <c r="J947" s="10"/>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row>
    <row r="948" spans="1:58" ht="22.5" customHeight="1">
      <c r="A948" s="8"/>
      <c r="B948" s="8"/>
      <c r="C948" s="8"/>
      <c r="D948" s="8"/>
      <c r="E948" s="8"/>
      <c r="F948" s="10"/>
      <c r="G948" s="10"/>
      <c r="H948" s="10"/>
      <c r="I948" s="10"/>
      <c r="J948" s="10"/>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row>
    <row r="949" spans="1:58" ht="22.5" customHeight="1">
      <c r="A949" s="8"/>
      <c r="B949" s="8"/>
      <c r="C949" s="8"/>
      <c r="D949" s="8"/>
      <c r="E949" s="8"/>
      <c r="F949" s="10"/>
      <c r="G949" s="10"/>
      <c r="H949" s="10"/>
      <c r="I949" s="10"/>
      <c r="J949" s="10"/>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row>
    <row r="950" spans="1:58" ht="22.5" customHeight="1">
      <c r="A950" s="8"/>
      <c r="B950" s="8"/>
      <c r="C950" s="8"/>
      <c r="D950" s="8"/>
      <c r="E950" s="8"/>
      <c r="F950" s="10"/>
      <c r="G950" s="10"/>
      <c r="H950" s="10"/>
      <c r="I950" s="10"/>
      <c r="J950" s="10"/>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row>
    <row r="951" spans="1:58" ht="22.5" customHeight="1">
      <c r="A951" s="8"/>
      <c r="B951" s="8"/>
      <c r="C951" s="8"/>
      <c r="D951" s="8"/>
      <c r="E951" s="8"/>
      <c r="F951" s="10"/>
      <c r="G951" s="10"/>
      <c r="H951" s="10"/>
      <c r="I951" s="10"/>
      <c r="J951" s="10"/>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row>
    <row r="952" spans="1:58" ht="22.5" customHeight="1">
      <c r="A952" s="8"/>
      <c r="B952" s="8"/>
      <c r="C952" s="8"/>
      <c r="D952" s="8"/>
      <c r="E952" s="8"/>
      <c r="F952" s="10"/>
      <c r="G952" s="10"/>
      <c r="H952" s="10"/>
      <c r="I952" s="10"/>
      <c r="J952" s="10"/>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row>
    <row r="953" spans="1:58" ht="22.5" customHeight="1">
      <c r="A953" s="8"/>
      <c r="B953" s="8"/>
      <c r="C953" s="8"/>
      <c r="D953" s="8"/>
      <c r="E953" s="8"/>
      <c r="F953" s="10"/>
      <c r="G953" s="10"/>
      <c r="H953" s="10"/>
      <c r="I953" s="10"/>
      <c r="J953" s="10"/>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row>
    <row r="954" spans="1:58" ht="22.5" customHeight="1">
      <c r="A954" s="8"/>
      <c r="B954" s="8"/>
      <c r="C954" s="8"/>
      <c r="D954" s="8"/>
      <c r="E954" s="8"/>
      <c r="F954" s="10"/>
      <c r="G954" s="10"/>
      <c r="H954" s="10"/>
      <c r="I954" s="10"/>
      <c r="J954" s="10"/>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row>
    <row r="955" spans="1:58" ht="22.5" customHeight="1">
      <c r="A955" s="8"/>
      <c r="B955" s="8"/>
      <c r="C955" s="8"/>
      <c r="D955" s="8"/>
      <c r="E955" s="8"/>
      <c r="F955" s="10"/>
      <c r="G955" s="10"/>
      <c r="H955" s="10"/>
      <c r="I955" s="10"/>
      <c r="J955" s="10"/>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row>
    <row r="956" spans="1:58" ht="22.5" customHeight="1">
      <c r="A956" s="8"/>
      <c r="B956" s="8"/>
      <c r="C956" s="8"/>
      <c r="D956" s="8"/>
      <c r="E956" s="8"/>
      <c r="F956" s="10"/>
      <c r="G956" s="10"/>
      <c r="H956" s="10"/>
      <c r="I956" s="10"/>
      <c r="J956" s="10"/>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row>
    <row r="957" spans="1:58" ht="22.5" customHeight="1">
      <c r="A957" s="8"/>
      <c r="B957" s="8"/>
      <c r="C957" s="8"/>
      <c r="D957" s="8"/>
      <c r="E957" s="8"/>
      <c r="F957" s="10"/>
      <c r="G957" s="10"/>
      <c r="H957" s="10"/>
      <c r="I957" s="10"/>
      <c r="J957" s="10"/>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row>
    <row r="958" spans="1:58" ht="22.5" customHeight="1">
      <c r="A958" s="8"/>
      <c r="B958" s="8"/>
      <c r="C958" s="8"/>
      <c r="D958" s="8"/>
      <c r="E958" s="8"/>
      <c r="F958" s="10"/>
      <c r="G958" s="10"/>
      <c r="H958" s="10"/>
      <c r="I958" s="10"/>
      <c r="J958" s="10"/>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row>
    <row r="959" spans="1:58" ht="22.5" customHeight="1">
      <c r="A959" s="8"/>
      <c r="B959" s="8"/>
      <c r="C959" s="8"/>
      <c r="D959" s="8"/>
      <c r="E959" s="8"/>
      <c r="F959" s="10"/>
      <c r="G959" s="10"/>
      <c r="H959" s="10"/>
      <c r="I959" s="10"/>
      <c r="J959" s="10"/>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row>
    <row r="960" spans="1:58" ht="22.5" customHeight="1">
      <c r="A960" s="8"/>
      <c r="B960" s="8"/>
      <c r="C960" s="8"/>
      <c r="D960" s="8"/>
      <c r="E960" s="8"/>
      <c r="F960" s="10"/>
      <c r="G960" s="10"/>
      <c r="H960" s="10"/>
      <c r="I960" s="10"/>
      <c r="J960" s="10"/>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row>
    <row r="961" spans="1:58" ht="22.5" customHeight="1">
      <c r="A961" s="8"/>
      <c r="B961" s="8"/>
      <c r="C961" s="8"/>
      <c r="D961" s="8"/>
      <c r="E961" s="8"/>
      <c r="F961" s="10"/>
      <c r="G961" s="10"/>
      <c r="H961" s="10"/>
      <c r="I961" s="10"/>
      <c r="J961" s="10"/>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row>
    <row r="962" spans="1:58" ht="22.5" customHeight="1">
      <c r="A962" s="8"/>
      <c r="B962" s="8"/>
      <c r="C962" s="8"/>
      <c r="D962" s="8"/>
      <c r="E962" s="8"/>
      <c r="F962" s="10"/>
      <c r="G962" s="10"/>
      <c r="H962" s="10"/>
      <c r="I962" s="10"/>
      <c r="J962" s="10"/>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row>
    <row r="963" spans="1:58" ht="22.5" customHeight="1">
      <c r="A963" s="8"/>
      <c r="B963" s="8"/>
      <c r="C963" s="8"/>
      <c r="D963" s="8"/>
      <c r="E963" s="8"/>
      <c r="F963" s="10"/>
      <c r="G963" s="10"/>
      <c r="H963" s="10"/>
      <c r="I963" s="10"/>
      <c r="J963" s="10"/>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row>
    <row r="964" spans="1:58" ht="22.5" customHeight="1">
      <c r="A964" s="8"/>
      <c r="B964" s="8"/>
      <c r="C964" s="8"/>
      <c r="D964" s="8"/>
      <c r="E964" s="8"/>
      <c r="F964" s="10"/>
      <c r="G964" s="10"/>
      <c r="H964" s="10"/>
      <c r="I964" s="10"/>
      <c r="J964" s="10"/>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row>
    <row r="965" spans="1:58" ht="22.5" customHeight="1">
      <c r="A965" s="8"/>
      <c r="B965" s="8"/>
      <c r="C965" s="8"/>
      <c r="D965" s="8"/>
      <c r="E965" s="8"/>
      <c r="F965" s="10"/>
      <c r="G965" s="10"/>
      <c r="H965" s="10"/>
      <c r="I965" s="10"/>
      <c r="J965" s="10"/>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row>
    <row r="966" spans="1:58" ht="22.5" customHeight="1">
      <c r="A966" s="8"/>
      <c r="B966" s="8"/>
      <c r="C966" s="8"/>
      <c r="D966" s="8"/>
      <c r="E966" s="8"/>
      <c r="F966" s="10"/>
      <c r="G966" s="10"/>
      <c r="H966" s="10"/>
      <c r="I966" s="10"/>
      <c r="J966" s="10"/>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row>
    <row r="967" spans="1:58" ht="22.5" customHeight="1">
      <c r="A967" s="8"/>
      <c r="B967" s="8"/>
      <c r="C967" s="8"/>
      <c r="D967" s="8"/>
      <c r="E967" s="8"/>
      <c r="F967" s="10"/>
      <c r="G967" s="10"/>
      <c r="H967" s="10"/>
      <c r="I967" s="10"/>
      <c r="J967" s="10"/>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row>
    <row r="968" spans="1:58" ht="22.5" customHeight="1">
      <c r="A968" s="8"/>
      <c r="B968" s="8"/>
      <c r="C968" s="8"/>
      <c r="D968" s="8"/>
      <c r="E968" s="8"/>
      <c r="F968" s="10"/>
      <c r="G968" s="10"/>
      <c r="H968" s="10"/>
      <c r="I968" s="10"/>
      <c r="J968" s="10"/>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row>
    <row r="969" spans="1:58" ht="22.5" customHeight="1">
      <c r="A969" s="8"/>
      <c r="B969" s="8"/>
      <c r="C969" s="8"/>
      <c r="D969" s="8"/>
      <c r="E969" s="8"/>
      <c r="F969" s="10"/>
      <c r="G969" s="10"/>
      <c r="H969" s="10"/>
      <c r="I969" s="10"/>
      <c r="J969" s="10"/>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row>
    <row r="970" spans="1:58" ht="22.5" customHeight="1">
      <c r="A970" s="8"/>
      <c r="B970" s="8"/>
      <c r="C970" s="8"/>
      <c r="D970" s="8"/>
      <c r="E970" s="8"/>
      <c r="F970" s="10"/>
      <c r="G970" s="10"/>
      <c r="H970" s="10"/>
      <c r="I970" s="10"/>
      <c r="J970" s="10"/>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row>
    <row r="971" spans="1:58" ht="22.5" customHeight="1">
      <c r="A971" s="8"/>
      <c r="B971" s="8"/>
      <c r="C971" s="8"/>
      <c r="D971" s="8"/>
      <c r="E971" s="8"/>
      <c r="F971" s="10"/>
      <c r="G971" s="10"/>
      <c r="H971" s="10"/>
      <c r="I971" s="10"/>
      <c r="J971" s="10"/>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row>
    <row r="972" spans="1:58" ht="22.5" customHeight="1">
      <c r="A972" s="8"/>
      <c r="B972" s="8"/>
      <c r="C972" s="8"/>
      <c r="D972" s="8"/>
      <c r="E972" s="8"/>
      <c r="F972" s="10"/>
      <c r="G972" s="10"/>
      <c r="H972" s="10"/>
      <c r="I972" s="10"/>
      <c r="J972" s="10"/>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row>
    <row r="973" spans="1:58" ht="22.5" customHeight="1">
      <c r="A973" s="8"/>
      <c r="B973" s="8"/>
      <c r="C973" s="8"/>
      <c r="D973" s="8"/>
      <c r="E973" s="8"/>
      <c r="F973" s="10"/>
      <c r="G973" s="10"/>
      <c r="H973" s="10"/>
      <c r="I973" s="10"/>
      <c r="J973" s="10"/>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row>
    <row r="974" spans="1:58" ht="22.5" customHeight="1">
      <c r="A974" s="8"/>
      <c r="B974" s="8"/>
      <c r="C974" s="8"/>
      <c r="D974" s="8"/>
      <c r="E974" s="8"/>
      <c r="F974" s="10"/>
      <c r="G974" s="10"/>
      <c r="H974" s="10"/>
      <c r="I974" s="10"/>
      <c r="J974" s="10"/>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row>
    <row r="975" spans="1:58" ht="22.5" customHeight="1">
      <c r="A975" s="8"/>
      <c r="B975" s="8"/>
      <c r="C975" s="8"/>
      <c r="D975" s="8"/>
      <c r="E975" s="8"/>
      <c r="F975" s="10"/>
      <c r="G975" s="10"/>
      <c r="H975" s="10"/>
      <c r="I975" s="10"/>
      <c r="J975" s="10"/>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row>
    <row r="976" spans="1:58" ht="22.5" customHeight="1">
      <c r="A976" s="8"/>
      <c r="B976" s="8"/>
      <c r="C976" s="8"/>
      <c r="D976" s="8"/>
      <c r="E976" s="8"/>
      <c r="F976" s="10"/>
      <c r="G976" s="10"/>
      <c r="H976" s="10"/>
      <c r="I976" s="10"/>
      <c r="J976" s="10"/>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row>
    <row r="977" spans="1:58" ht="22.5" customHeight="1">
      <c r="A977" s="8"/>
      <c r="B977" s="8"/>
      <c r="C977" s="8"/>
      <c r="D977" s="8"/>
      <c r="E977" s="8"/>
      <c r="F977" s="10"/>
      <c r="G977" s="10"/>
      <c r="H977" s="10"/>
      <c r="I977" s="10"/>
      <c r="J977" s="10"/>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row>
    <row r="978" spans="1:58" ht="22.5" customHeight="1">
      <c r="A978" s="8"/>
      <c r="B978" s="8"/>
      <c r="C978" s="8"/>
      <c r="D978" s="8"/>
      <c r="E978" s="8"/>
      <c r="F978" s="10"/>
      <c r="G978" s="10"/>
      <c r="H978" s="10"/>
      <c r="I978" s="10"/>
      <c r="J978" s="10"/>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row>
    <row r="979" spans="1:58" ht="22.5" customHeight="1">
      <c r="A979" s="8"/>
      <c r="B979" s="8"/>
      <c r="C979" s="8"/>
      <c r="D979" s="8"/>
      <c r="E979" s="8"/>
      <c r="F979" s="10"/>
      <c r="G979" s="10"/>
      <c r="H979" s="10"/>
      <c r="I979" s="10"/>
      <c r="J979" s="10"/>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row>
    <row r="980" spans="1:58" ht="22.5" customHeight="1">
      <c r="A980" s="8"/>
      <c r="B980" s="8"/>
      <c r="C980" s="8"/>
      <c r="D980" s="8"/>
      <c r="E980" s="8"/>
      <c r="F980" s="10"/>
      <c r="G980" s="10"/>
      <c r="H980" s="10"/>
      <c r="I980" s="10"/>
      <c r="J980" s="10"/>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row>
    <row r="981" spans="1:58" ht="22.5" customHeight="1">
      <c r="A981" s="8"/>
      <c r="B981" s="8"/>
      <c r="C981" s="8"/>
      <c r="D981" s="8"/>
      <c r="E981" s="8"/>
      <c r="F981" s="10"/>
      <c r="G981" s="10"/>
      <c r="H981" s="10"/>
      <c r="I981" s="10"/>
      <c r="J981" s="10"/>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row>
    <row r="982" spans="1:58" ht="22.5" customHeight="1">
      <c r="A982" s="8"/>
      <c r="B982" s="8"/>
      <c r="C982" s="8"/>
      <c r="D982" s="8"/>
      <c r="E982" s="8"/>
      <c r="F982" s="10"/>
      <c r="G982" s="10"/>
      <c r="H982" s="10"/>
      <c r="I982" s="10"/>
      <c r="J982" s="10"/>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row>
    <row r="983" spans="1:58" ht="22.5" customHeight="1">
      <c r="A983" s="8"/>
      <c r="B983" s="8"/>
      <c r="C983" s="8"/>
      <c r="D983" s="8"/>
      <c r="E983" s="8"/>
      <c r="F983" s="10"/>
      <c r="G983" s="10"/>
      <c r="H983" s="10"/>
      <c r="I983" s="10"/>
      <c r="J983" s="10"/>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row>
    <row r="984" spans="1:58" ht="22.5" customHeight="1">
      <c r="A984" s="8"/>
      <c r="B984" s="8"/>
      <c r="C984" s="8"/>
      <c r="D984" s="8"/>
      <c r="E984" s="8"/>
      <c r="F984" s="10"/>
      <c r="G984" s="10"/>
      <c r="H984" s="10"/>
      <c r="I984" s="10"/>
      <c r="J984" s="10"/>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row>
    <row r="985" spans="1:58" ht="22.5" customHeight="1">
      <c r="A985" s="8"/>
      <c r="B985" s="8"/>
      <c r="C985" s="8"/>
      <c r="D985" s="8"/>
      <c r="E985" s="8"/>
      <c r="F985" s="10"/>
      <c r="G985" s="10"/>
      <c r="H985" s="10"/>
      <c r="I985" s="10"/>
      <c r="J985" s="10"/>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row>
    <row r="986" spans="1:58" ht="22.5" customHeight="1">
      <c r="A986" s="8"/>
      <c r="B986" s="8"/>
      <c r="C986" s="8"/>
      <c r="D986" s="8"/>
      <c r="E986" s="8"/>
      <c r="F986" s="10"/>
      <c r="G986" s="10"/>
      <c r="H986" s="10"/>
      <c r="I986" s="10"/>
      <c r="J986" s="10"/>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row>
    <row r="987" spans="1:58" ht="22.5" customHeight="1">
      <c r="A987" s="8"/>
      <c r="B987" s="8"/>
      <c r="C987" s="8"/>
      <c r="D987" s="8"/>
      <c r="E987" s="8"/>
      <c r="F987" s="10"/>
      <c r="G987" s="10"/>
      <c r="H987" s="10"/>
      <c r="I987" s="10"/>
      <c r="J987" s="10"/>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row>
    <row r="988" spans="1:58" ht="22.5" customHeight="1">
      <c r="A988" s="8"/>
      <c r="B988" s="8"/>
      <c r="C988" s="8"/>
      <c r="D988" s="8"/>
      <c r="E988" s="8"/>
      <c r="F988" s="10"/>
      <c r="G988" s="10"/>
      <c r="H988" s="10"/>
      <c r="I988" s="10"/>
      <c r="J988" s="10"/>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row>
    <row r="989" spans="1:58" ht="22.5" customHeight="1">
      <c r="A989" s="8"/>
      <c r="B989" s="8"/>
      <c r="C989" s="8"/>
      <c r="D989" s="8"/>
      <c r="E989" s="8"/>
      <c r="F989" s="10"/>
      <c r="G989" s="10"/>
      <c r="H989" s="10"/>
      <c r="I989" s="10"/>
      <c r="J989" s="10"/>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row>
    <row r="990" spans="1:58" ht="22.5" customHeight="1">
      <c r="A990" s="8"/>
      <c r="B990" s="8"/>
      <c r="C990" s="8"/>
      <c r="D990" s="8"/>
      <c r="E990" s="8"/>
      <c r="F990" s="10"/>
      <c r="G990" s="10"/>
      <c r="H990" s="10"/>
      <c r="I990" s="10"/>
      <c r="J990" s="10"/>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row>
    <row r="991" spans="1:58" ht="22.5" customHeight="1">
      <c r="A991" s="8"/>
      <c r="B991" s="8"/>
      <c r="C991" s="8"/>
      <c r="D991" s="8"/>
      <c r="E991" s="8"/>
      <c r="F991" s="10"/>
      <c r="G991" s="10"/>
      <c r="H991" s="10"/>
      <c r="I991" s="10"/>
      <c r="J991" s="10"/>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row>
    <row r="992" spans="1:58" ht="22.5" customHeight="1">
      <c r="A992" s="8"/>
      <c r="B992" s="8"/>
      <c r="C992" s="8"/>
      <c r="D992" s="8"/>
      <c r="E992" s="8"/>
      <c r="F992" s="10"/>
      <c r="G992" s="10"/>
      <c r="H992" s="10"/>
      <c r="I992" s="10"/>
      <c r="J992" s="10"/>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row>
    <row r="993" spans="1:58" ht="22.5" customHeight="1">
      <c r="A993" s="8"/>
      <c r="B993" s="8"/>
      <c r="C993" s="8"/>
      <c r="D993" s="8"/>
      <c r="E993" s="8"/>
      <c r="F993" s="10"/>
      <c r="G993" s="10"/>
      <c r="H993" s="10"/>
      <c r="I993" s="10"/>
      <c r="J993" s="10"/>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row>
    <row r="994" spans="1:58" ht="22.5" customHeight="1">
      <c r="A994" s="8"/>
      <c r="B994" s="8"/>
      <c r="C994" s="8"/>
      <c r="D994" s="8"/>
      <c r="E994" s="8"/>
      <c r="F994" s="10"/>
      <c r="G994" s="10"/>
      <c r="H994" s="10"/>
      <c r="I994" s="10"/>
      <c r="J994" s="10"/>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row>
    <row r="995" spans="1:58" ht="22.5" customHeight="1">
      <c r="A995" s="8"/>
      <c r="B995" s="8"/>
      <c r="C995" s="8"/>
      <c r="D995" s="8"/>
      <c r="E995" s="8"/>
      <c r="F995" s="10"/>
      <c r="G995" s="10"/>
      <c r="H995" s="10"/>
      <c r="I995" s="10"/>
      <c r="J995" s="10"/>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row>
    <row r="996" spans="1:58" ht="22.5" customHeight="1">
      <c r="A996" s="8"/>
      <c r="B996" s="8"/>
      <c r="C996" s="8"/>
      <c r="D996" s="8"/>
      <c r="E996" s="8"/>
      <c r="F996" s="10"/>
      <c r="G996" s="10"/>
      <c r="H996" s="10"/>
      <c r="I996" s="10"/>
      <c r="J996" s="10"/>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row>
    <row r="997" spans="1:58" ht="22.5" customHeight="1">
      <c r="A997" s="8"/>
      <c r="B997" s="8"/>
      <c r="C997" s="8"/>
      <c r="D997" s="8"/>
      <c r="E997" s="8"/>
      <c r="F997" s="10"/>
      <c r="G997" s="10"/>
      <c r="H997" s="10"/>
      <c r="I997" s="10"/>
      <c r="J997" s="10"/>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row>
    <row r="998" spans="1:58" ht="22.5" customHeight="1">
      <c r="A998" s="8"/>
      <c r="B998" s="8"/>
      <c r="C998" s="8"/>
      <c r="D998" s="8"/>
      <c r="E998" s="8"/>
      <c r="F998" s="10"/>
      <c r="G998" s="10"/>
      <c r="H998" s="10"/>
      <c r="I998" s="10"/>
      <c r="J998" s="10"/>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row>
    <row r="999" spans="1:58" ht="22.5" customHeight="1">
      <c r="A999" s="8"/>
      <c r="B999" s="8"/>
      <c r="C999" s="8"/>
      <c r="D999" s="8"/>
      <c r="E999" s="8"/>
      <c r="F999" s="10"/>
      <c r="G999" s="10"/>
      <c r="H999" s="10"/>
      <c r="I999" s="10"/>
      <c r="J999" s="10"/>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row>
    <row r="1000" spans="1:58" ht="22.5" customHeight="1">
      <c r="A1000" s="8"/>
      <c r="B1000" s="8"/>
      <c r="C1000" s="8"/>
      <c r="D1000" s="8"/>
      <c r="E1000" s="8"/>
      <c r="F1000" s="10"/>
      <c r="G1000" s="10"/>
      <c r="H1000" s="10"/>
      <c r="I1000" s="10"/>
      <c r="J1000" s="10"/>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row>
    <row r="1001" spans="1:58" ht="22.5" customHeight="1">
      <c r="A1001" s="8"/>
      <c r="B1001" s="8"/>
      <c r="C1001" s="8"/>
      <c r="D1001" s="8"/>
      <c r="E1001" s="8"/>
      <c r="F1001" s="10"/>
      <c r="G1001" s="10"/>
      <c r="H1001" s="10"/>
      <c r="I1001" s="10"/>
      <c r="J1001" s="10"/>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row>
    <row r="1002" spans="1:58" ht="22.5" customHeight="1">
      <c r="A1002" s="8"/>
      <c r="B1002" s="8"/>
      <c r="C1002" s="8"/>
      <c r="D1002" s="8"/>
      <c r="E1002" s="8"/>
      <c r="F1002" s="10"/>
      <c r="G1002" s="10"/>
      <c r="H1002" s="10"/>
      <c r="I1002" s="10"/>
      <c r="J1002" s="10"/>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row>
    <row r="1003" spans="1:58" ht="22.5" customHeight="1">
      <c r="A1003" s="8"/>
      <c r="B1003" s="8"/>
      <c r="C1003" s="8"/>
      <c r="D1003" s="8"/>
      <c r="E1003" s="8"/>
      <c r="F1003" s="10"/>
      <c r="G1003" s="10"/>
      <c r="H1003" s="10"/>
      <c r="I1003" s="10"/>
      <c r="J1003" s="10"/>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row>
    <row r="1004" spans="1:58" ht="22.5" customHeight="1">
      <c r="A1004" s="8"/>
      <c r="B1004" s="8"/>
      <c r="C1004" s="8"/>
      <c r="D1004" s="8"/>
      <c r="E1004" s="8"/>
      <c r="F1004" s="10"/>
      <c r="G1004" s="10"/>
      <c r="H1004" s="10"/>
      <c r="I1004" s="10"/>
      <c r="J1004" s="10"/>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row>
    <row r="1005" spans="1:58" ht="22.5" customHeight="1">
      <c r="A1005" s="8"/>
      <c r="B1005" s="8"/>
      <c r="C1005" s="8"/>
      <c r="D1005" s="8"/>
      <c r="E1005" s="8"/>
      <c r="F1005" s="10"/>
      <c r="G1005" s="10"/>
      <c r="H1005" s="10"/>
      <c r="I1005" s="10"/>
      <c r="J1005" s="10"/>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row>
    <row r="1006" spans="1:58" ht="22.5" customHeight="1">
      <c r="A1006" s="8"/>
      <c r="B1006" s="8"/>
      <c r="C1006" s="8"/>
      <c r="D1006" s="8"/>
      <c r="E1006" s="8"/>
      <c r="F1006" s="10"/>
      <c r="G1006" s="10"/>
      <c r="H1006" s="10"/>
      <c r="I1006" s="10"/>
      <c r="J1006" s="10"/>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row>
    <row r="1007" spans="1:58" ht="22.5" customHeight="1">
      <c r="A1007" s="8"/>
      <c r="B1007" s="8"/>
      <c r="C1007" s="8"/>
      <c r="D1007" s="8"/>
      <c r="E1007" s="8"/>
      <c r="F1007" s="10"/>
      <c r="G1007" s="10"/>
      <c r="H1007" s="10"/>
      <c r="I1007" s="10"/>
      <c r="J1007" s="10"/>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row>
    <row r="1008" spans="1:58" ht="22.5" customHeight="1">
      <c r="A1008" s="8"/>
      <c r="B1008" s="8"/>
      <c r="C1008" s="8"/>
      <c r="D1008" s="8"/>
      <c r="E1008" s="8"/>
      <c r="F1008" s="10"/>
      <c r="G1008" s="10"/>
      <c r="H1008" s="10"/>
      <c r="I1008" s="10"/>
      <c r="J1008" s="10"/>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row>
    <row r="1009" spans="1:58" ht="22.5" customHeight="1">
      <c r="A1009" s="8"/>
      <c r="B1009" s="8"/>
      <c r="C1009" s="8"/>
      <c r="D1009" s="8"/>
      <c r="E1009" s="8"/>
      <c r="F1009" s="10"/>
      <c r="G1009" s="10"/>
      <c r="H1009" s="10"/>
      <c r="I1009" s="10"/>
      <c r="J1009" s="10"/>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row>
    <row r="1010" spans="1:58" ht="22.5" customHeight="1">
      <c r="A1010" s="8"/>
      <c r="B1010" s="8"/>
      <c r="C1010" s="8"/>
      <c r="D1010" s="8"/>
      <c r="E1010" s="8"/>
      <c r="F1010" s="10"/>
      <c r="G1010" s="10"/>
      <c r="H1010" s="10"/>
      <c r="I1010" s="10"/>
      <c r="J1010" s="10"/>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row>
    <row r="1011" spans="1:58" ht="22.5" customHeight="1">
      <c r="A1011" s="8"/>
      <c r="B1011" s="8"/>
      <c r="C1011" s="8"/>
      <c r="D1011" s="8"/>
      <c r="E1011" s="8"/>
      <c r="F1011" s="10"/>
      <c r="G1011" s="10"/>
      <c r="H1011" s="10"/>
      <c r="I1011" s="10"/>
      <c r="J1011" s="10"/>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row>
    <row r="1012" spans="1:58" ht="22.5" customHeight="1">
      <c r="A1012" s="8"/>
      <c r="B1012" s="8"/>
      <c r="C1012" s="8"/>
      <c r="D1012" s="8"/>
      <c r="E1012" s="8"/>
      <c r="F1012" s="10"/>
      <c r="G1012" s="10"/>
      <c r="H1012" s="10"/>
      <c r="I1012" s="10"/>
      <c r="J1012" s="10"/>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row>
    <row r="1013" spans="1:58" ht="22.5" customHeight="1">
      <c r="A1013" s="8"/>
      <c r="B1013" s="8"/>
      <c r="C1013" s="8"/>
      <c r="D1013" s="8"/>
      <c r="E1013" s="8"/>
      <c r="F1013" s="10"/>
      <c r="G1013" s="10"/>
      <c r="H1013" s="10"/>
      <c r="I1013" s="10"/>
      <c r="J1013" s="10"/>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row>
    <row r="1014" spans="1:58" ht="22.5" customHeight="1">
      <c r="A1014" s="8"/>
      <c r="B1014" s="8"/>
      <c r="C1014" s="8"/>
      <c r="D1014" s="8"/>
      <c r="E1014" s="8"/>
      <c r="F1014" s="10"/>
      <c r="G1014" s="10"/>
      <c r="H1014" s="10"/>
      <c r="I1014" s="10"/>
      <c r="J1014" s="10"/>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row>
    <row r="1015" spans="1:58" ht="22.5" customHeight="1">
      <c r="A1015" s="8"/>
      <c r="B1015" s="8"/>
      <c r="C1015" s="8"/>
      <c r="D1015" s="8"/>
      <c r="E1015" s="8"/>
      <c r="F1015" s="10"/>
      <c r="G1015" s="10"/>
      <c r="H1015" s="10"/>
      <c r="I1015" s="10"/>
      <c r="J1015" s="10"/>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row>
    <row r="1016" spans="1:58" ht="22.5" customHeight="1">
      <c r="A1016" s="8"/>
      <c r="B1016" s="8"/>
      <c r="C1016" s="8"/>
      <c r="D1016" s="8"/>
      <c r="E1016" s="8"/>
      <c r="F1016" s="10"/>
      <c r="G1016" s="10"/>
      <c r="H1016" s="10"/>
      <c r="I1016" s="10"/>
      <c r="J1016" s="10"/>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row>
    <row r="1017" spans="1:58" ht="22.5" customHeight="1">
      <c r="A1017" s="8"/>
      <c r="B1017" s="8"/>
      <c r="C1017" s="8"/>
      <c r="D1017" s="8"/>
      <c r="E1017" s="8"/>
      <c r="F1017" s="10"/>
      <c r="G1017" s="10"/>
      <c r="H1017" s="10"/>
      <c r="I1017" s="10"/>
      <c r="J1017" s="10"/>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row>
    <row r="1018" spans="1:58" ht="22.5" customHeight="1">
      <c r="A1018" s="8"/>
      <c r="B1018" s="8"/>
      <c r="C1018" s="8"/>
      <c r="D1018" s="8"/>
      <c r="E1018" s="8"/>
      <c r="F1018" s="10"/>
      <c r="G1018" s="10"/>
      <c r="H1018" s="10"/>
      <c r="I1018" s="10"/>
      <c r="J1018" s="10"/>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row>
    <row r="1019" spans="1:58" ht="22.5" customHeight="1">
      <c r="A1019" s="8"/>
      <c r="B1019" s="8"/>
      <c r="C1019" s="8"/>
      <c r="D1019" s="8"/>
      <c r="E1019" s="8"/>
      <c r="F1019" s="10"/>
      <c r="G1019" s="10"/>
      <c r="H1019" s="10"/>
      <c r="I1019" s="10"/>
      <c r="J1019" s="10"/>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row>
    <row r="1020" spans="1:58" ht="22.5" customHeight="1">
      <c r="A1020" s="8"/>
      <c r="B1020" s="8"/>
      <c r="C1020" s="8"/>
      <c r="D1020" s="8"/>
      <c r="E1020" s="8"/>
      <c r="F1020" s="10"/>
      <c r="G1020" s="10"/>
      <c r="H1020" s="10"/>
      <c r="I1020" s="10"/>
      <c r="J1020" s="10"/>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row>
    <row r="1021" spans="1:58" ht="22.5" customHeight="1">
      <c r="A1021" s="8"/>
      <c r="B1021" s="8"/>
      <c r="C1021" s="8"/>
      <c r="D1021" s="8"/>
      <c r="E1021" s="8"/>
      <c r="F1021" s="10"/>
      <c r="G1021" s="10"/>
      <c r="H1021" s="10"/>
      <c r="I1021" s="10"/>
      <c r="J1021" s="10"/>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row>
    <row r="1022" spans="1:58" ht="22.5" customHeight="1">
      <c r="A1022" s="8"/>
      <c r="B1022" s="8"/>
      <c r="C1022" s="8"/>
      <c r="D1022" s="8"/>
      <c r="E1022" s="8"/>
      <c r="F1022" s="10"/>
      <c r="G1022" s="10"/>
      <c r="H1022" s="10"/>
      <c r="I1022" s="10"/>
      <c r="J1022" s="10"/>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row>
    <row r="1023" spans="1:58" ht="22.5" customHeight="1">
      <c r="A1023" s="8"/>
      <c r="B1023" s="8"/>
      <c r="C1023" s="8"/>
      <c r="D1023" s="8"/>
      <c r="E1023" s="8"/>
      <c r="F1023" s="10"/>
      <c r="G1023" s="10"/>
      <c r="H1023" s="10"/>
      <c r="I1023" s="10"/>
      <c r="J1023" s="10"/>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row>
    <row r="1024" spans="1:58" ht="22.5" customHeight="1">
      <c r="A1024" s="8"/>
      <c r="B1024" s="8"/>
      <c r="C1024" s="8"/>
      <c r="D1024" s="8"/>
      <c r="E1024" s="8"/>
      <c r="F1024" s="10"/>
      <c r="G1024" s="10"/>
      <c r="H1024" s="10"/>
      <c r="I1024" s="10"/>
      <c r="J1024" s="10"/>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row>
    <row r="1025" spans="1:58" ht="22.5" customHeight="1">
      <c r="A1025" s="8"/>
      <c r="B1025" s="8"/>
      <c r="C1025" s="8"/>
      <c r="D1025" s="8"/>
      <c r="E1025" s="8"/>
      <c r="F1025" s="10"/>
      <c r="G1025" s="10"/>
      <c r="H1025" s="10"/>
      <c r="I1025" s="10"/>
      <c r="J1025" s="10"/>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row>
    <row r="1026" spans="1:58" ht="22.5" customHeight="1">
      <c r="A1026" s="8"/>
      <c r="B1026" s="8"/>
      <c r="C1026" s="8"/>
      <c r="D1026" s="8"/>
      <c r="E1026" s="8"/>
      <c r="F1026" s="10"/>
      <c r="G1026" s="10"/>
      <c r="H1026" s="10"/>
      <c r="I1026" s="10"/>
      <c r="J1026" s="10"/>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row>
    <row r="1027" spans="1:58" ht="22.5" customHeight="1">
      <c r="A1027" s="8"/>
      <c r="B1027" s="8"/>
      <c r="C1027" s="8"/>
      <c r="D1027" s="8"/>
      <c r="E1027" s="8"/>
      <c r="F1027" s="10"/>
      <c r="G1027" s="10"/>
      <c r="H1027" s="10"/>
      <c r="I1027" s="10"/>
      <c r="J1027" s="10"/>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row>
    <row r="1028" spans="1:58" ht="22.5" customHeight="1">
      <c r="A1028" s="8"/>
      <c r="B1028" s="8"/>
      <c r="C1028" s="8"/>
      <c r="D1028" s="8"/>
      <c r="E1028" s="8"/>
      <c r="F1028" s="10"/>
      <c r="G1028" s="10"/>
      <c r="H1028" s="10"/>
      <c r="I1028" s="10"/>
      <c r="J1028" s="10"/>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row>
    <row r="1029" spans="1:58" ht="22.5" customHeight="1">
      <c r="A1029" s="8"/>
      <c r="B1029" s="8"/>
      <c r="C1029" s="8"/>
      <c r="D1029" s="8"/>
      <c r="E1029" s="8"/>
      <c r="F1029" s="10"/>
      <c r="G1029" s="10"/>
      <c r="H1029" s="10"/>
      <c r="I1029" s="10"/>
      <c r="J1029" s="10"/>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row>
    <row r="1030" spans="1:58" ht="22.5" customHeight="1">
      <c r="A1030" s="8"/>
      <c r="B1030" s="8"/>
      <c r="C1030" s="8"/>
      <c r="D1030" s="8"/>
      <c r="E1030" s="8"/>
      <c r="F1030" s="10"/>
      <c r="G1030" s="10"/>
      <c r="H1030" s="10"/>
      <c r="I1030" s="10"/>
      <c r="J1030" s="10"/>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row>
    <row r="1031" spans="1:58" ht="22.5" customHeight="1">
      <c r="A1031" s="8"/>
      <c r="B1031" s="8"/>
      <c r="C1031" s="8"/>
      <c r="D1031" s="8"/>
      <c r="E1031" s="8"/>
      <c r="F1031" s="10"/>
      <c r="G1031" s="10"/>
      <c r="H1031" s="10"/>
      <c r="I1031" s="10"/>
      <c r="J1031" s="10"/>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row>
    <row r="1032" spans="1:58" ht="22.5" customHeight="1">
      <c r="A1032" s="8"/>
      <c r="B1032" s="8"/>
      <c r="C1032" s="8"/>
      <c r="D1032" s="8"/>
      <c r="E1032" s="8"/>
      <c r="F1032" s="10"/>
      <c r="G1032" s="10"/>
      <c r="H1032" s="10"/>
      <c r="I1032" s="10"/>
      <c r="J1032" s="10"/>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row>
    <row r="1033" spans="1:58" ht="22.5" customHeight="1">
      <c r="A1033" s="8"/>
      <c r="B1033" s="8"/>
      <c r="C1033" s="8"/>
      <c r="D1033" s="8"/>
      <c r="E1033" s="8"/>
      <c r="F1033" s="10"/>
      <c r="G1033" s="10"/>
      <c r="H1033" s="10"/>
      <c r="I1033" s="10"/>
      <c r="J1033" s="10"/>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row>
    <row r="1034" spans="1:58" ht="22.5" customHeight="1">
      <c r="A1034" s="8"/>
      <c r="B1034" s="8"/>
      <c r="C1034" s="8"/>
      <c r="D1034" s="8"/>
      <c r="E1034" s="8"/>
      <c r="F1034" s="10"/>
      <c r="G1034" s="10"/>
      <c r="H1034" s="10"/>
      <c r="I1034" s="10"/>
      <c r="J1034" s="10"/>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row>
    <row r="1035" spans="1:58" ht="22.5" customHeight="1">
      <c r="A1035" s="8"/>
      <c r="B1035" s="8"/>
      <c r="C1035" s="8"/>
      <c r="D1035" s="8"/>
      <c r="E1035" s="8"/>
      <c r="F1035" s="10"/>
      <c r="G1035" s="10"/>
      <c r="H1035" s="10"/>
      <c r="I1035" s="10"/>
      <c r="J1035" s="10"/>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row>
    <row r="1036" spans="1:58" ht="22.5" customHeight="1">
      <c r="A1036" s="8"/>
      <c r="B1036" s="8"/>
      <c r="C1036" s="8"/>
      <c r="D1036" s="8"/>
      <c r="E1036" s="8"/>
      <c r="F1036" s="10"/>
      <c r="G1036" s="10"/>
      <c r="H1036" s="10"/>
      <c r="I1036" s="10"/>
      <c r="J1036" s="10"/>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row>
    <row r="1037" spans="1:58" ht="22.5" customHeight="1">
      <c r="A1037" s="8"/>
      <c r="B1037" s="8"/>
      <c r="C1037" s="8"/>
      <c r="D1037" s="8"/>
      <c r="E1037" s="8"/>
      <c r="F1037" s="10"/>
      <c r="G1037" s="10"/>
      <c r="H1037" s="10"/>
      <c r="I1037" s="10"/>
      <c r="J1037" s="10"/>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row>
    <row r="1038" spans="1:58" ht="22.5" customHeight="1">
      <c r="A1038" s="8"/>
      <c r="B1038" s="8"/>
      <c r="C1038" s="8"/>
      <c r="D1038" s="8"/>
      <c r="E1038" s="8"/>
      <c r="F1038" s="10"/>
      <c r="G1038" s="10"/>
      <c r="H1038" s="10"/>
      <c r="I1038" s="10"/>
      <c r="J1038" s="10"/>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row>
    <row r="1039" spans="1:58" ht="22.5" customHeight="1">
      <c r="A1039" s="8"/>
      <c r="B1039" s="8"/>
      <c r="C1039" s="8"/>
      <c r="D1039" s="8"/>
      <c r="E1039" s="8"/>
      <c r="F1039" s="10"/>
      <c r="G1039" s="10"/>
      <c r="H1039" s="10"/>
      <c r="I1039" s="10"/>
      <c r="J1039" s="10"/>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row>
    <row r="1040" spans="1:58" ht="22.5" customHeight="1">
      <c r="A1040" s="8"/>
      <c r="B1040" s="8"/>
      <c r="C1040" s="8"/>
      <c r="D1040" s="8"/>
      <c r="E1040" s="8"/>
      <c r="F1040" s="10"/>
      <c r="G1040" s="10"/>
      <c r="H1040" s="10"/>
      <c r="I1040" s="10"/>
      <c r="J1040" s="10"/>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row>
    <row r="1041" spans="1:58" ht="22.5" customHeight="1">
      <c r="A1041" s="8"/>
      <c r="B1041" s="8"/>
      <c r="C1041" s="8"/>
      <c r="D1041" s="8"/>
      <c r="E1041" s="8"/>
      <c r="F1041" s="10"/>
      <c r="G1041" s="10"/>
      <c r="H1041" s="10"/>
      <c r="I1041" s="10"/>
      <c r="J1041" s="10"/>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row>
    <row r="1042" spans="1:58" ht="22.5" customHeight="1">
      <c r="A1042" s="8"/>
      <c r="B1042" s="8"/>
      <c r="C1042" s="8"/>
      <c r="D1042" s="8"/>
      <c r="E1042" s="8"/>
      <c r="F1042" s="10"/>
      <c r="G1042" s="10"/>
      <c r="H1042" s="10"/>
      <c r="I1042" s="10"/>
      <c r="J1042" s="10"/>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row>
    <row r="1043" spans="1:58" ht="22.5" customHeight="1">
      <c r="A1043" s="8"/>
      <c r="B1043" s="8"/>
      <c r="C1043" s="8"/>
      <c r="D1043" s="8"/>
      <c r="E1043" s="8"/>
      <c r="F1043" s="10"/>
      <c r="G1043" s="10"/>
      <c r="H1043" s="10"/>
      <c r="I1043" s="10"/>
      <c r="J1043" s="10"/>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row>
    <row r="1044" spans="1:58" ht="22.5" customHeight="1">
      <c r="A1044" s="8"/>
      <c r="B1044" s="8"/>
      <c r="C1044" s="8"/>
      <c r="D1044" s="8"/>
      <c r="E1044" s="8"/>
      <c r="F1044" s="10"/>
      <c r="G1044" s="10"/>
      <c r="H1044" s="10"/>
      <c r="I1044" s="10"/>
      <c r="J1044" s="10"/>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row>
    <row r="1045" spans="1:58" ht="22.5" customHeight="1">
      <c r="A1045" s="8"/>
      <c r="B1045" s="8"/>
      <c r="C1045" s="8"/>
      <c r="D1045" s="8"/>
      <c r="E1045" s="8"/>
      <c r="F1045" s="10"/>
      <c r="G1045" s="10"/>
      <c r="H1045" s="10"/>
      <c r="I1045" s="10"/>
      <c r="J1045" s="10"/>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row>
    <row r="1046" spans="1:58" ht="22.5" customHeight="1">
      <c r="A1046" s="8"/>
      <c r="B1046" s="8"/>
      <c r="C1046" s="8"/>
      <c r="D1046" s="8"/>
      <c r="E1046" s="8"/>
      <c r="F1046" s="10"/>
      <c r="G1046" s="10"/>
      <c r="H1046" s="10"/>
      <c r="I1046" s="10"/>
      <c r="J1046" s="10"/>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row>
    <row r="1047" spans="1:58" ht="22.5" customHeight="1">
      <c r="A1047" s="8"/>
      <c r="B1047" s="8"/>
      <c r="C1047" s="8"/>
      <c r="D1047" s="8"/>
      <c r="E1047" s="8"/>
      <c r="F1047" s="10"/>
      <c r="G1047" s="10"/>
      <c r="H1047" s="10"/>
      <c r="I1047" s="10"/>
      <c r="J1047" s="10"/>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row>
  </sheetData>
  <conditionalFormatting sqref="K8:BF8 K11:BF11 AR14:BF15 K14:AQ16 K24:BF28 K31:BF31 K34:BF46 K49:BF50 K53:BF53 K56:BF58 AR66:BF67 K66:AQ69 AR69:BF69 K75:BF77 K80:AQ83 K86:AQ88 K91:BF94 AR96:BF96 K96:AQ97 K100:BF100 AR108:BF110 K108:AQ111">
    <cfRule type="cellIs" dxfId="7" priority="1" operator="equal">
      <formula>"TRUE"</formula>
    </cfRule>
    <cfRule type="cellIs" dxfId="6" priority="2" operator="equal">
      <formula>"FALSE"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G1009"/>
  <sheetViews>
    <sheetView zoomScale="169" workbookViewId="0">
      <pane ySplit="2" topLeftCell="A3" activePane="bottomLeft" state="frozen"/>
      <selection pane="bottomLeft" activeCell="N5" sqref="N5"/>
    </sheetView>
  </sheetViews>
  <sheetFormatPr baseColWidth="10" defaultColWidth="11.1640625" defaultRowHeight="15" customHeight="1"/>
  <cols>
    <col min="1" max="1" width="2.33203125" style="72" customWidth="1"/>
    <col min="2" max="2" width="4.1640625" style="72" customWidth="1"/>
    <col min="3" max="3" width="26.6640625" style="72" hidden="1" customWidth="1"/>
    <col min="4" max="4" width="4.5" style="72" customWidth="1"/>
    <col min="5" max="5" width="8" style="72" customWidth="1"/>
    <col min="6" max="6" width="46.5" style="72" customWidth="1"/>
    <col min="7" max="7" width="8.5" style="72" customWidth="1"/>
    <col min="8" max="8" width="18" style="72" customWidth="1"/>
    <col min="9" max="9" width="0" style="72" hidden="1" customWidth="1"/>
    <col min="10" max="10" width="16" style="72" hidden="1" customWidth="1"/>
    <col min="11" max="11" width="11.6640625" style="72" customWidth="1"/>
    <col min="12" max="13" width="8.83203125" style="67" customWidth="1"/>
    <col min="14" max="16" width="9.6640625" style="67" bestFit="1" customWidth="1"/>
    <col min="17" max="17" width="8.83203125" style="67" customWidth="1"/>
    <col min="18" max="16384" width="11.1640625" style="67"/>
  </cols>
  <sheetData>
    <row r="1" spans="1:59" ht="22.5" customHeight="1">
      <c r="A1" s="63"/>
      <c r="B1" s="63"/>
      <c r="C1" s="64"/>
      <c r="D1" s="63"/>
      <c r="E1" s="63"/>
      <c r="F1" s="63"/>
      <c r="G1" s="65"/>
      <c r="H1" s="65"/>
      <c r="I1" s="65"/>
      <c r="J1" s="65"/>
      <c r="K1" s="65"/>
      <c r="L1" s="66"/>
      <c r="M1" s="66"/>
      <c r="N1" s="66"/>
      <c r="O1" s="66"/>
      <c r="P1" s="66"/>
      <c r="Q1" s="66"/>
      <c r="R1" s="66"/>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row>
    <row r="2" spans="1:59" ht="22.5" customHeight="1">
      <c r="A2" s="63"/>
      <c r="B2" s="63"/>
      <c r="C2" s="63"/>
      <c r="D2" s="63"/>
      <c r="E2" s="68" t="s">
        <v>20</v>
      </c>
      <c r="F2" s="69">
        <v>45597</v>
      </c>
      <c r="G2" s="65" t="s">
        <v>21</v>
      </c>
      <c r="H2" s="65" t="s">
        <v>22</v>
      </c>
      <c r="I2" s="65" t="s">
        <v>23</v>
      </c>
      <c r="J2" s="65" t="s">
        <v>24</v>
      </c>
      <c r="K2" s="65" t="s">
        <v>25</v>
      </c>
      <c r="L2" s="70">
        <f>F2</f>
        <v>45597</v>
      </c>
      <c r="M2" s="70">
        <f t="shared" ref="M2:AR2" si="0">L2+7</f>
        <v>45604</v>
      </c>
      <c r="N2" s="70">
        <f t="shared" si="0"/>
        <v>45611</v>
      </c>
      <c r="O2" s="70">
        <f t="shared" si="0"/>
        <v>45618</v>
      </c>
      <c r="P2" s="70">
        <f t="shared" si="0"/>
        <v>45625</v>
      </c>
      <c r="Q2" s="70">
        <f t="shared" si="0"/>
        <v>45632</v>
      </c>
      <c r="R2" s="70">
        <f t="shared" si="0"/>
        <v>45639</v>
      </c>
      <c r="S2" s="70">
        <f t="shared" si="0"/>
        <v>45646</v>
      </c>
      <c r="T2" s="70">
        <f t="shared" si="0"/>
        <v>45653</v>
      </c>
      <c r="U2" s="70">
        <f t="shared" si="0"/>
        <v>45660</v>
      </c>
      <c r="V2" s="70">
        <f t="shared" si="0"/>
        <v>45667</v>
      </c>
      <c r="W2" s="70">
        <f t="shared" si="0"/>
        <v>45674</v>
      </c>
      <c r="X2" s="70">
        <f t="shared" si="0"/>
        <v>45681</v>
      </c>
      <c r="Y2" s="70">
        <f t="shared" si="0"/>
        <v>45688</v>
      </c>
      <c r="Z2" s="70">
        <f t="shared" si="0"/>
        <v>45695</v>
      </c>
      <c r="AA2" s="70">
        <f t="shared" si="0"/>
        <v>45702</v>
      </c>
      <c r="AB2" s="70">
        <f t="shared" si="0"/>
        <v>45709</v>
      </c>
      <c r="AC2" s="70">
        <f t="shared" si="0"/>
        <v>45716</v>
      </c>
      <c r="AD2" s="70">
        <f t="shared" si="0"/>
        <v>45723</v>
      </c>
      <c r="AE2" s="70">
        <f t="shared" si="0"/>
        <v>45730</v>
      </c>
      <c r="AF2" s="70">
        <f t="shared" si="0"/>
        <v>45737</v>
      </c>
      <c r="AG2" s="70">
        <f t="shared" si="0"/>
        <v>45744</v>
      </c>
      <c r="AH2" s="70">
        <f t="shared" si="0"/>
        <v>45751</v>
      </c>
      <c r="AI2" s="70">
        <f t="shared" si="0"/>
        <v>45758</v>
      </c>
      <c r="AJ2" s="70">
        <f t="shared" si="0"/>
        <v>45765</v>
      </c>
      <c r="AK2" s="70">
        <f t="shared" si="0"/>
        <v>45772</v>
      </c>
      <c r="AL2" s="70">
        <f t="shared" si="0"/>
        <v>45779</v>
      </c>
      <c r="AM2" s="70">
        <f t="shared" si="0"/>
        <v>45786</v>
      </c>
      <c r="AN2" s="70">
        <f t="shared" si="0"/>
        <v>45793</v>
      </c>
      <c r="AO2" s="70">
        <f t="shared" si="0"/>
        <v>45800</v>
      </c>
      <c r="AP2" s="70">
        <f t="shared" si="0"/>
        <v>45807</v>
      </c>
      <c r="AQ2" s="70">
        <f t="shared" si="0"/>
        <v>45814</v>
      </c>
      <c r="AR2" s="70">
        <f t="shared" si="0"/>
        <v>45821</v>
      </c>
      <c r="AS2" s="65"/>
      <c r="AT2" s="65"/>
      <c r="AU2" s="65"/>
      <c r="AV2" s="65"/>
      <c r="AW2" s="65"/>
      <c r="AX2" s="65"/>
      <c r="AY2" s="65"/>
      <c r="AZ2" s="65"/>
      <c r="BA2" s="65"/>
      <c r="BB2" s="65"/>
      <c r="BC2" s="65"/>
      <c r="BD2" s="65"/>
      <c r="BE2" s="65"/>
      <c r="BF2" s="65"/>
      <c r="BG2" s="65"/>
    </row>
    <row r="3" spans="1:59" ht="22.5" customHeight="1">
      <c r="A3" s="63"/>
      <c r="B3" s="63"/>
      <c r="C3" s="63"/>
      <c r="D3" s="63"/>
      <c r="E3" s="68" t="s">
        <v>26</v>
      </c>
      <c r="F3" s="71">
        <f ca="1">MAX(K8:K153)</f>
        <v>45739</v>
      </c>
      <c r="G3" s="67"/>
      <c r="H3" s="65"/>
      <c r="I3" s="65"/>
      <c r="J3" s="65"/>
      <c r="K3" s="65"/>
      <c r="L3" s="66"/>
      <c r="M3" s="66"/>
      <c r="N3" s="66"/>
      <c r="O3" s="66"/>
      <c r="P3" s="66"/>
      <c r="Q3" s="66"/>
      <c r="R3" s="66"/>
      <c r="S3" s="66"/>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row>
    <row r="4" spans="1:59" ht="25.5" customHeight="1">
      <c r="A4" s="63"/>
      <c r="B4" s="63"/>
      <c r="D4" s="73"/>
      <c r="E4" s="73"/>
      <c r="F4" s="63"/>
      <c r="G4" s="65"/>
      <c r="H4" s="65"/>
      <c r="I4" s="74"/>
      <c r="J4" s="74"/>
      <c r="K4" s="7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row>
    <row r="5" spans="1:59" ht="25.5" customHeight="1">
      <c r="A5" s="63"/>
      <c r="B5" s="76" t="s">
        <v>27</v>
      </c>
      <c r="D5" s="73"/>
      <c r="E5" s="73"/>
      <c r="F5" s="63"/>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row>
    <row r="6" spans="1:59" ht="22">
      <c r="A6" s="63"/>
      <c r="B6" s="63"/>
      <c r="C6" s="76"/>
      <c r="D6" s="73"/>
      <c r="E6" s="77"/>
      <c r="F6" s="63"/>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row>
    <row r="7" spans="1:59" ht="25.5" customHeight="1">
      <c r="A7" s="63"/>
      <c r="B7" s="63"/>
      <c r="C7" s="76"/>
      <c r="D7" s="77" t="s">
        <v>28</v>
      </c>
      <c r="F7" s="63"/>
      <c r="G7" s="65"/>
      <c r="H7" s="74"/>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row>
    <row r="8" spans="1:59" ht="25.5" customHeight="1">
      <c r="A8" s="63"/>
      <c r="B8" s="63"/>
      <c r="C8" s="63" t="b">
        <v>1</v>
      </c>
      <c r="E8" s="63" t="s">
        <v>29</v>
      </c>
      <c r="G8" s="78">
        <f>5*8</f>
        <v>40</v>
      </c>
      <c r="H8" s="79">
        <f>F2</f>
        <v>45597</v>
      </c>
      <c r="I8" s="80">
        <v>45637</v>
      </c>
      <c r="J8" s="65">
        <f ca="1">IF(C8=TRUE,SUMPRODUCT(--(WEEKDAY(ROW(INDIRECT(H8&amp;":"&amp;I8)), 2) &gt; 5)),0)</f>
        <v>12</v>
      </c>
      <c r="K8" s="80">
        <f ca="1">IF(C8=TRUE, I8+J8, H8)</f>
        <v>45649</v>
      </c>
      <c r="L8" s="67" t="b">
        <f t="shared" ref="L8:AC8" ca="1" si="1">IF($C8=TRUE,OR(AND($H8&lt;M$2,$H8&gt;=L$2),AND($H8&lt;L$2,$K8&gt;=L$2)),FALSE)</f>
        <v>1</v>
      </c>
      <c r="M8" s="67" t="b">
        <f t="shared" ca="1" si="1"/>
        <v>1</v>
      </c>
      <c r="N8" s="67" t="b">
        <f t="shared" ca="1" si="1"/>
        <v>1</v>
      </c>
      <c r="O8" s="67" t="b">
        <f t="shared" ca="1" si="1"/>
        <v>1</v>
      </c>
      <c r="P8" s="67" t="b">
        <f t="shared" ca="1" si="1"/>
        <v>1</v>
      </c>
      <c r="Q8" s="67" t="b">
        <f t="shared" ca="1" si="1"/>
        <v>1</v>
      </c>
      <c r="R8" s="67" t="b">
        <f t="shared" ca="1" si="1"/>
        <v>1</v>
      </c>
      <c r="S8" s="67" t="b">
        <f t="shared" ca="1" si="1"/>
        <v>1</v>
      </c>
      <c r="T8" s="67" t="b">
        <f t="shared" ca="1" si="1"/>
        <v>0</v>
      </c>
      <c r="U8" s="67" t="b">
        <f t="shared" ca="1" si="1"/>
        <v>0</v>
      </c>
      <c r="V8" s="67" t="b">
        <f t="shared" ca="1" si="1"/>
        <v>0</v>
      </c>
      <c r="W8" s="67" t="b">
        <f t="shared" ca="1" si="1"/>
        <v>0</v>
      </c>
      <c r="X8" s="67" t="b">
        <f t="shared" ca="1" si="1"/>
        <v>0</v>
      </c>
      <c r="Y8" s="67" t="b">
        <f t="shared" ca="1" si="1"/>
        <v>0</v>
      </c>
      <c r="Z8" s="67" t="b">
        <f t="shared" ca="1" si="1"/>
        <v>0</v>
      </c>
      <c r="AA8" s="67" t="b">
        <f t="shared" ca="1" si="1"/>
        <v>0</v>
      </c>
      <c r="AB8" s="67" t="b">
        <f t="shared" ca="1" si="1"/>
        <v>0</v>
      </c>
      <c r="AC8" s="67" t="b">
        <f t="shared" ca="1" si="1"/>
        <v>0</v>
      </c>
      <c r="AD8" s="67" t="b">
        <f t="shared" ref="AD8:AR8" ca="1" si="2">IF($C8=TRUE,OR(AND($H8&lt;BH$2,$H8&gt;=AD$2),AND($H8&lt;AD$2,$K8&gt;=AD$2)),FALSE)</f>
        <v>0</v>
      </c>
      <c r="AE8" s="67" t="b">
        <f t="shared" ca="1" si="2"/>
        <v>0</v>
      </c>
      <c r="AF8" s="67" t="b">
        <f t="shared" ca="1" si="2"/>
        <v>0</v>
      </c>
      <c r="AG8" s="67" t="b">
        <f t="shared" ca="1" si="2"/>
        <v>0</v>
      </c>
      <c r="AH8" s="67" t="b">
        <f t="shared" ca="1" si="2"/>
        <v>0</v>
      </c>
      <c r="AI8" s="67" t="b">
        <f t="shared" ca="1" si="2"/>
        <v>0</v>
      </c>
      <c r="AJ8" s="67" t="b">
        <f t="shared" ca="1" si="2"/>
        <v>0</v>
      </c>
      <c r="AK8" s="67" t="b">
        <f t="shared" ca="1" si="2"/>
        <v>0</v>
      </c>
      <c r="AL8" s="67" t="b">
        <f t="shared" ca="1" si="2"/>
        <v>0</v>
      </c>
      <c r="AM8" s="67" t="b">
        <f t="shared" ca="1" si="2"/>
        <v>0</v>
      </c>
      <c r="AN8" s="67" t="b">
        <f t="shared" ca="1" si="2"/>
        <v>0</v>
      </c>
      <c r="AO8" s="67" t="b">
        <f t="shared" ca="1" si="2"/>
        <v>0</v>
      </c>
      <c r="AP8" s="67" t="b">
        <f t="shared" ca="1" si="2"/>
        <v>0</v>
      </c>
      <c r="AQ8" s="67" t="b">
        <f t="shared" ca="1" si="2"/>
        <v>0</v>
      </c>
      <c r="AR8" s="67" t="b">
        <f t="shared" ca="1" si="2"/>
        <v>0</v>
      </c>
    </row>
    <row r="9" spans="1:59" ht="25.5" customHeight="1">
      <c r="A9" s="63"/>
      <c r="B9" s="63"/>
      <c r="C9" s="76"/>
      <c r="E9" s="77"/>
      <c r="G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row>
    <row r="10" spans="1:59" ht="25.5" customHeight="1">
      <c r="A10" s="63"/>
      <c r="B10" s="63"/>
      <c r="C10" s="76"/>
      <c r="D10" s="77" t="s">
        <v>0</v>
      </c>
      <c r="G10" s="65"/>
      <c r="H10" s="81"/>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row>
    <row r="11" spans="1:59" ht="25.5" customHeight="1">
      <c r="A11" s="63"/>
      <c r="B11" s="63"/>
      <c r="C11" s="63" t="b">
        <v>1</v>
      </c>
      <c r="D11" s="73"/>
      <c r="E11" s="63" t="s">
        <v>30</v>
      </c>
      <c r="G11" s="78">
        <v>23</v>
      </c>
      <c r="H11" s="79">
        <f>$F$2</f>
        <v>45597</v>
      </c>
      <c r="I11" s="80">
        <v>45620</v>
      </c>
      <c r="J11" s="65">
        <f ca="1">IF(C11=TRUE,SUMPRODUCT(--(WEEKDAY(ROW(INDIRECT(H11&amp;":"&amp;I11)), 2) &gt; 5)),0)</f>
        <v>8</v>
      </c>
      <c r="K11" s="80">
        <f ca="1">IF(C11=TRUE, I11+J11, H11)</f>
        <v>45628</v>
      </c>
      <c r="L11" s="67" t="b">
        <f t="shared" ref="L11:AC11" ca="1" si="3">IF($C11=TRUE,OR(AND($H11&lt;M$2,$H11&gt;=L$2),AND($H11&lt;L$2,$K11&gt;=L$2)),FALSE)</f>
        <v>1</v>
      </c>
      <c r="M11" s="67" t="b">
        <f t="shared" ca="1" si="3"/>
        <v>1</v>
      </c>
      <c r="N11" s="67" t="b">
        <f t="shared" ca="1" si="3"/>
        <v>1</v>
      </c>
      <c r="O11" s="67" t="b">
        <f t="shared" ca="1" si="3"/>
        <v>1</v>
      </c>
      <c r="P11" s="67" t="b">
        <f t="shared" ca="1" si="3"/>
        <v>1</v>
      </c>
      <c r="Q11" s="67" t="b">
        <f t="shared" ca="1" si="3"/>
        <v>0</v>
      </c>
      <c r="R11" s="67" t="b">
        <f t="shared" ca="1" si="3"/>
        <v>0</v>
      </c>
      <c r="S11" s="67" t="b">
        <f t="shared" ca="1" si="3"/>
        <v>0</v>
      </c>
      <c r="T11" s="67" t="b">
        <f t="shared" ca="1" si="3"/>
        <v>0</v>
      </c>
      <c r="U11" s="67" t="b">
        <f t="shared" ca="1" si="3"/>
        <v>0</v>
      </c>
      <c r="V11" s="67" t="b">
        <f t="shared" ca="1" si="3"/>
        <v>0</v>
      </c>
      <c r="W11" s="67" t="b">
        <f t="shared" ca="1" si="3"/>
        <v>0</v>
      </c>
      <c r="X11" s="67" t="b">
        <f t="shared" ca="1" si="3"/>
        <v>0</v>
      </c>
      <c r="Y11" s="67" t="b">
        <f t="shared" ca="1" si="3"/>
        <v>0</v>
      </c>
      <c r="Z11" s="67" t="b">
        <f t="shared" ca="1" si="3"/>
        <v>0</v>
      </c>
      <c r="AA11" s="67" t="b">
        <f t="shared" ca="1" si="3"/>
        <v>0</v>
      </c>
      <c r="AB11" s="67" t="b">
        <f t="shared" ca="1" si="3"/>
        <v>0</v>
      </c>
      <c r="AC11" s="67" t="b">
        <f t="shared" ca="1" si="3"/>
        <v>0</v>
      </c>
      <c r="AD11" s="67" t="b">
        <f t="shared" ref="AD11:AR11" ca="1" si="4">IF($C11=TRUE,OR(AND($H11&lt;BH$2,$H11&gt;=AD$2),AND($H11&lt;AD$2,$K11&gt;=AD$2)),FALSE)</f>
        <v>0</v>
      </c>
      <c r="AE11" s="67" t="b">
        <f t="shared" ca="1" si="4"/>
        <v>0</v>
      </c>
      <c r="AF11" s="67" t="b">
        <f t="shared" ca="1" si="4"/>
        <v>0</v>
      </c>
      <c r="AG11" s="67" t="b">
        <f t="shared" ca="1" si="4"/>
        <v>0</v>
      </c>
      <c r="AH11" s="67" t="b">
        <f t="shared" ca="1" si="4"/>
        <v>0</v>
      </c>
      <c r="AI11" s="67" t="b">
        <f t="shared" ca="1" si="4"/>
        <v>0</v>
      </c>
      <c r="AJ11" s="67" t="b">
        <f t="shared" ca="1" si="4"/>
        <v>0</v>
      </c>
      <c r="AK11" s="67" t="b">
        <f t="shared" ca="1" si="4"/>
        <v>0</v>
      </c>
      <c r="AL11" s="67" t="b">
        <f t="shared" ca="1" si="4"/>
        <v>0</v>
      </c>
      <c r="AM11" s="67" t="b">
        <f t="shared" ca="1" si="4"/>
        <v>0</v>
      </c>
      <c r="AN11" s="67" t="b">
        <f t="shared" ca="1" si="4"/>
        <v>0</v>
      </c>
      <c r="AO11" s="67" t="b">
        <f t="shared" ca="1" si="4"/>
        <v>0</v>
      </c>
      <c r="AP11" s="67" t="b">
        <f t="shared" ca="1" si="4"/>
        <v>0</v>
      </c>
      <c r="AQ11" s="67" t="b">
        <f t="shared" ca="1" si="4"/>
        <v>0</v>
      </c>
      <c r="AR11" s="67" t="b">
        <f t="shared" ca="1" si="4"/>
        <v>0</v>
      </c>
    </row>
    <row r="12" spans="1:59" ht="25.5" customHeight="1">
      <c r="A12" s="63"/>
      <c r="B12" s="63"/>
      <c r="C12" s="76"/>
      <c r="D12" s="63"/>
      <c r="E12" s="63"/>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row>
    <row r="13" spans="1:59" ht="25.5" customHeight="1">
      <c r="A13" s="63"/>
      <c r="B13" s="63"/>
      <c r="C13" s="76"/>
      <c r="D13" s="77" t="s">
        <v>31</v>
      </c>
      <c r="F13" s="63"/>
      <c r="G13" s="65"/>
      <c r="H13" s="81"/>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row>
    <row r="14" spans="1:59" ht="25.5" customHeight="1">
      <c r="A14" s="63"/>
      <c r="B14" s="63"/>
      <c r="C14" s="63" t="b">
        <v>1</v>
      </c>
      <c r="D14" s="73"/>
      <c r="E14" s="63" t="s">
        <v>32</v>
      </c>
      <c r="G14" s="78">
        <v>60</v>
      </c>
      <c r="H14" s="79">
        <f t="shared" ref="H14:H15" si="5">$F$2</f>
        <v>45597</v>
      </c>
      <c r="I14" s="80">
        <v>45657</v>
      </c>
      <c r="J14" s="65">
        <f t="shared" ref="J14:J16" ca="1" si="6">IF(C14=TRUE,SUMPRODUCT(--(WEEKDAY(ROW(INDIRECT(H14&amp;":"&amp;I14)), 2) &gt; 5)),0)</f>
        <v>18</v>
      </c>
      <c r="K14" s="80">
        <f t="shared" ref="K14:K16" ca="1" si="7">IF(C14=TRUE, I14+J14, H14)</f>
        <v>45675</v>
      </c>
      <c r="L14" s="67" t="b">
        <f t="shared" ref="L14:AC14" ca="1" si="8">IF($C14=TRUE,OR(AND($H14&lt;M$2,$H14&gt;=L$2),AND($H14&lt;L$2,$K14&gt;=L$2)),FALSE)</f>
        <v>1</v>
      </c>
      <c r="M14" s="67" t="b">
        <f t="shared" ca="1" si="8"/>
        <v>1</v>
      </c>
      <c r="N14" s="67" t="b">
        <f t="shared" ca="1" si="8"/>
        <v>1</v>
      </c>
      <c r="O14" s="67" t="b">
        <f t="shared" ca="1" si="8"/>
        <v>1</v>
      </c>
      <c r="P14" s="67" t="b">
        <f t="shared" ca="1" si="8"/>
        <v>1</v>
      </c>
      <c r="Q14" s="67" t="b">
        <f t="shared" ca="1" si="8"/>
        <v>1</v>
      </c>
      <c r="R14" s="67" t="b">
        <f t="shared" ca="1" si="8"/>
        <v>1</v>
      </c>
      <c r="S14" s="67" t="b">
        <f t="shared" ca="1" si="8"/>
        <v>1</v>
      </c>
      <c r="T14" s="67" t="b">
        <f t="shared" ca="1" si="8"/>
        <v>1</v>
      </c>
      <c r="U14" s="67" t="b">
        <f t="shared" ca="1" si="8"/>
        <v>1</v>
      </c>
      <c r="V14" s="67" t="b">
        <f t="shared" ca="1" si="8"/>
        <v>1</v>
      </c>
      <c r="W14" s="67" t="b">
        <f t="shared" ca="1" si="8"/>
        <v>1</v>
      </c>
      <c r="X14" s="67" t="b">
        <f t="shared" ca="1" si="8"/>
        <v>0</v>
      </c>
      <c r="Y14" s="67" t="b">
        <f t="shared" ca="1" si="8"/>
        <v>0</v>
      </c>
      <c r="Z14" s="67" t="b">
        <f t="shared" ca="1" si="8"/>
        <v>0</v>
      </c>
      <c r="AA14" s="67" t="b">
        <f t="shared" ca="1" si="8"/>
        <v>0</v>
      </c>
      <c r="AB14" s="67" t="b">
        <f t="shared" ca="1" si="8"/>
        <v>0</v>
      </c>
      <c r="AC14" s="67" t="b">
        <f t="shared" ca="1" si="8"/>
        <v>0</v>
      </c>
      <c r="AD14" s="67" t="b">
        <f t="shared" ref="AD14:AR14" ca="1" si="9">IF($C14=TRUE,OR(AND($H14&lt;BH$2,$H14&gt;=AD$2),AND($H14&lt;AD$2,$K14&gt;=AD$2)),FALSE)</f>
        <v>0</v>
      </c>
      <c r="AE14" s="67" t="b">
        <f t="shared" ca="1" si="9"/>
        <v>0</v>
      </c>
      <c r="AF14" s="67" t="b">
        <f t="shared" ca="1" si="9"/>
        <v>0</v>
      </c>
      <c r="AG14" s="67" t="b">
        <f t="shared" ca="1" si="9"/>
        <v>0</v>
      </c>
      <c r="AH14" s="67" t="b">
        <f t="shared" ca="1" si="9"/>
        <v>0</v>
      </c>
      <c r="AI14" s="67" t="b">
        <f t="shared" ca="1" si="9"/>
        <v>0</v>
      </c>
      <c r="AJ14" s="67" t="b">
        <f t="shared" ca="1" si="9"/>
        <v>0</v>
      </c>
      <c r="AK14" s="67" t="b">
        <f t="shared" ca="1" si="9"/>
        <v>0</v>
      </c>
      <c r="AL14" s="67" t="b">
        <f t="shared" ca="1" si="9"/>
        <v>0</v>
      </c>
      <c r="AM14" s="67" t="b">
        <f t="shared" ca="1" si="9"/>
        <v>0</v>
      </c>
      <c r="AN14" s="67" t="b">
        <f t="shared" ca="1" si="9"/>
        <v>0</v>
      </c>
      <c r="AO14" s="67" t="b">
        <f t="shared" ca="1" si="9"/>
        <v>0</v>
      </c>
      <c r="AP14" s="67" t="b">
        <f t="shared" ca="1" si="9"/>
        <v>0</v>
      </c>
      <c r="AQ14" s="67" t="b">
        <f t="shared" ca="1" si="9"/>
        <v>0</v>
      </c>
      <c r="AR14" s="67" t="b">
        <f t="shared" ca="1" si="9"/>
        <v>0</v>
      </c>
    </row>
    <row r="15" spans="1:59" ht="25.5" customHeight="1">
      <c r="A15" s="63"/>
      <c r="B15" s="63"/>
      <c r="C15" s="63" t="b">
        <v>1</v>
      </c>
      <c r="D15" s="73"/>
      <c r="E15" s="63" t="s">
        <v>33</v>
      </c>
      <c r="G15" s="78">
        <f>12*5</f>
        <v>60</v>
      </c>
      <c r="H15" s="79">
        <f t="shared" si="5"/>
        <v>45597</v>
      </c>
      <c r="I15" s="80">
        <v>45657</v>
      </c>
      <c r="J15" s="65">
        <f t="shared" ca="1" si="6"/>
        <v>18</v>
      </c>
      <c r="K15" s="80">
        <f t="shared" ca="1" si="7"/>
        <v>45675</v>
      </c>
      <c r="L15" s="67" t="b">
        <f t="shared" ref="L15:AC15" ca="1" si="10">IF($C15=TRUE,OR(AND($H15&lt;M$2,$H15&gt;=L$2),AND($H15&lt;L$2,$K15&gt;=L$2)),FALSE)</f>
        <v>1</v>
      </c>
      <c r="M15" s="67" t="b">
        <f t="shared" ca="1" si="10"/>
        <v>1</v>
      </c>
      <c r="N15" s="67" t="b">
        <f t="shared" ca="1" si="10"/>
        <v>1</v>
      </c>
      <c r="O15" s="67" t="b">
        <f t="shared" ca="1" si="10"/>
        <v>1</v>
      </c>
      <c r="P15" s="67" t="b">
        <f t="shared" ca="1" si="10"/>
        <v>1</v>
      </c>
      <c r="Q15" s="67" t="b">
        <f t="shared" ca="1" si="10"/>
        <v>1</v>
      </c>
      <c r="R15" s="67" t="b">
        <f t="shared" ca="1" si="10"/>
        <v>1</v>
      </c>
      <c r="S15" s="67" t="b">
        <f t="shared" ca="1" si="10"/>
        <v>1</v>
      </c>
      <c r="T15" s="67" t="b">
        <f t="shared" ca="1" si="10"/>
        <v>1</v>
      </c>
      <c r="U15" s="67" t="b">
        <f t="shared" ca="1" si="10"/>
        <v>1</v>
      </c>
      <c r="V15" s="67" t="b">
        <f t="shared" ca="1" si="10"/>
        <v>1</v>
      </c>
      <c r="W15" s="67" t="b">
        <f t="shared" ca="1" si="10"/>
        <v>1</v>
      </c>
      <c r="X15" s="67" t="b">
        <f t="shared" ca="1" si="10"/>
        <v>0</v>
      </c>
      <c r="Y15" s="67" t="b">
        <f t="shared" ca="1" si="10"/>
        <v>0</v>
      </c>
      <c r="Z15" s="67" t="b">
        <f t="shared" ca="1" si="10"/>
        <v>0</v>
      </c>
      <c r="AA15" s="67" t="b">
        <f t="shared" ca="1" si="10"/>
        <v>0</v>
      </c>
      <c r="AB15" s="67" t="b">
        <f t="shared" ca="1" si="10"/>
        <v>0</v>
      </c>
      <c r="AC15" s="67" t="b">
        <f t="shared" ca="1" si="10"/>
        <v>0</v>
      </c>
      <c r="AD15" s="67" t="b">
        <f t="shared" ref="AD15:AR15" ca="1" si="11">IF($C15=TRUE,OR(AND($H15&lt;BH$2,$H15&gt;=AD$2),AND($H15&lt;AD$2,$K15&gt;=AD$2)),FALSE)</f>
        <v>0</v>
      </c>
      <c r="AE15" s="67" t="b">
        <f t="shared" ca="1" si="11"/>
        <v>0</v>
      </c>
      <c r="AF15" s="67" t="b">
        <f t="shared" ca="1" si="11"/>
        <v>0</v>
      </c>
      <c r="AG15" s="67" t="b">
        <f t="shared" ca="1" si="11"/>
        <v>0</v>
      </c>
      <c r="AH15" s="67" t="b">
        <f t="shared" ca="1" si="11"/>
        <v>0</v>
      </c>
      <c r="AI15" s="67" t="b">
        <f t="shared" ca="1" si="11"/>
        <v>0</v>
      </c>
      <c r="AJ15" s="67" t="b">
        <f t="shared" ca="1" si="11"/>
        <v>0</v>
      </c>
      <c r="AK15" s="67" t="b">
        <f t="shared" ca="1" si="11"/>
        <v>0</v>
      </c>
      <c r="AL15" s="67" t="b">
        <f t="shared" ca="1" si="11"/>
        <v>0</v>
      </c>
      <c r="AM15" s="67" t="b">
        <f t="shared" ca="1" si="11"/>
        <v>0</v>
      </c>
      <c r="AN15" s="67" t="b">
        <f t="shared" ca="1" si="11"/>
        <v>0</v>
      </c>
      <c r="AO15" s="67" t="b">
        <f t="shared" ca="1" si="11"/>
        <v>0</v>
      </c>
      <c r="AP15" s="67" t="b">
        <f t="shared" ca="1" si="11"/>
        <v>0</v>
      </c>
      <c r="AQ15" s="67" t="b">
        <f t="shared" ca="1" si="11"/>
        <v>0</v>
      </c>
      <c r="AR15" s="67" t="b">
        <f t="shared" ca="1" si="11"/>
        <v>0</v>
      </c>
    </row>
    <row r="16" spans="1:59" ht="25.5" customHeight="1">
      <c r="A16" s="63"/>
      <c r="B16" s="63"/>
      <c r="C16" s="63" t="b">
        <v>1</v>
      </c>
      <c r="D16" s="73"/>
      <c r="E16" s="63" t="s">
        <v>34</v>
      </c>
      <c r="G16" s="78">
        <v>30</v>
      </c>
      <c r="H16" s="79">
        <f>F2</f>
        <v>45597</v>
      </c>
      <c r="I16" s="80">
        <v>45627</v>
      </c>
      <c r="J16" s="65">
        <f t="shared" ca="1" si="6"/>
        <v>10</v>
      </c>
      <c r="K16" s="80">
        <f t="shared" ca="1" si="7"/>
        <v>45637</v>
      </c>
      <c r="L16" s="67" t="b">
        <f t="shared" ref="L16:AC16" ca="1" si="12">IF($C16=TRUE,OR(AND($H16&lt;M$2,$H16&gt;=L$2),AND($H16&lt;L$2,$K16&gt;=L$2)),FALSE)</f>
        <v>1</v>
      </c>
      <c r="M16" s="67" t="b">
        <f t="shared" ca="1" si="12"/>
        <v>1</v>
      </c>
      <c r="N16" s="67" t="b">
        <f t="shared" ca="1" si="12"/>
        <v>1</v>
      </c>
      <c r="O16" s="67" t="b">
        <f t="shared" ca="1" si="12"/>
        <v>1</v>
      </c>
      <c r="P16" s="67" t="b">
        <f t="shared" ca="1" si="12"/>
        <v>1</v>
      </c>
      <c r="Q16" s="67" t="b">
        <f t="shared" ca="1" si="12"/>
        <v>1</v>
      </c>
      <c r="R16" s="67" t="b">
        <f t="shared" ca="1" si="12"/>
        <v>0</v>
      </c>
      <c r="S16" s="67" t="b">
        <f t="shared" ca="1" si="12"/>
        <v>0</v>
      </c>
      <c r="T16" s="67" t="b">
        <f t="shared" ca="1" si="12"/>
        <v>0</v>
      </c>
      <c r="U16" s="67" t="b">
        <f t="shared" ca="1" si="12"/>
        <v>0</v>
      </c>
      <c r="V16" s="67" t="b">
        <f t="shared" ca="1" si="12"/>
        <v>0</v>
      </c>
      <c r="W16" s="67" t="b">
        <f t="shared" ca="1" si="12"/>
        <v>0</v>
      </c>
      <c r="X16" s="67" t="b">
        <f t="shared" ca="1" si="12"/>
        <v>0</v>
      </c>
      <c r="Y16" s="67" t="b">
        <f t="shared" ca="1" si="12"/>
        <v>0</v>
      </c>
      <c r="Z16" s="67" t="b">
        <f t="shared" ca="1" si="12"/>
        <v>0</v>
      </c>
      <c r="AA16" s="67" t="b">
        <f t="shared" ca="1" si="12"/>
        <v>0</v>
      </c>
      <c r="AB16" s="67" t="b">
        <f t="shared" ca="1" si="12"/>
        <v>0</v>
      </c>
      <c r="AC16" s="67" t="b">
        <f t="shared" ca="1" si="12"/>
        <v>0</v>
      </c>
      <c r="AD16" s="67" t="b">
        <f t="shared" ref="AD16:AR16" ca="1" si="13">IF($C16=TRUE,OR(AND($H16&lt;BH$2,$H16&gt;=AD$2),AND($H16&lt;AD$2,$K16&gt;=AD$2)),FALSE)</f>
        <v>0</v>
      </c>
      <c r="AE16" s="67" t="b">
        <f t="shared" ca="1" si="13"/>
        <v>0</v>
      </c>
      <c r="AF16" s="67" t="b">
        <f t="shared" ca="1" si="13"/>
        <v>0</v>
      </c>
      <c r="AG16" s="67" t="b">
        <f t="shared" ca="1" si="13"/>
        <v>0</v>
      </c>
      <c r="AH16" s="67" t="b">
        <f t="shared" ca="1" si="13"/>
        <v>0</v>
      </c>
      <c r="AI16" s="67" t="b">
        <f t="shared" ca="1" si="13"/>
        <v>0</v>
      </c>
      <c r="AJ16" s="67" t="b">
        <f t="shared" ca="1" si="13"/>
        <v>0</v>
      </c>
      <c r="AK16" s="67" t="b">
        <f t="shared" ca="1" si="13"/>
        <v>0</v>
      </c>
      <c r="AL16" s="67" t="b">
        <f t="shared" ca="1" si="13"/>
        <v>0</v>
      </c>
      <c r="AM16" s="67" t="b">
        <f t="shared" ca="1" si="13"/>
        <v>0</v>
      </c>
      <c r="AN16" s="67" t="b">
        <f t="shared" ca="1" si="13"/>
        <v>0</v>
      </c>
      <c r="AO16" s="67" t="b">
        <f t="shared" ca="1" si="13"/>
        <v>0</v>
      </c>
      <c r="AP16" s="67" t="b">
        <f t="shared" ca="1" si="13"/>
        <v>0</v>
      </c>
      <c r="AQ16" s="67" t="b">
        <f t="shared" ca="1" si="13"/>
        <v>0</v>
      </c>
      <c r="AR16" s="67" t="b">
        <f t="shared" ca="1" si="13"/>
        <v>0</v>
      </c>
      <c r="AS16" s="65"/>
      <c r="AT16" s="65"/>
      <c r="AU16" s="65"/>
      <c r="AV16" s="65"/>
      <c r="AW16" s="65"/>
      <c r="AX16" s="65"/>
      <c r="AY16" s="65"/>
      <c r="AZ16" s="65"/>
      <c r="BA16" s="65"/>
      <c r="BB16" s="65"/>
      <c r="BC16" s="65"/>
      <c r="BD16" s="65"/>
      <c r="BE16" s="65"/>
      <c r="BF16" s="65"/>
      <c r="BG16" s="65"/>
    </row>
    <row r="17" spans="1:59" ht="25.5" customHeight="1">
      <c r="A17" s="63"/>
      <c r="B17" s="63"/>
      <c r="C17" s="76"/>
      <c r="D17" s="73"/>
      <c r="E17" s="73"/>
      <c r="F17" s="63"/>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row>
    <row r="18" spans="1:59" ht="25.5" customHeight="1">
      <c r="A18" s="63"/>
      <c r="B18" s="63"/>
      <c r="C18" s="76"/>
      <c r="D18" s="73"/>
      <c r="E18" s="73"/>
      <c r="F18" s="63"/>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row>
    <row r="19" spans="1:59" ht="25.5" customHeight="1">
      <c r="A19" s="63"/>
      <c r="B19" s="76" t="s">
        <v>35</v>
      </c>
      <c r="D19" s="73"/>
      <c r="E19" s="73"/>
      <c r="F19" s="63"/>
      <c r="G19" s="65"/>
      <c r="H19" s="67"/>
      <c r="I19" s="65"/>
      <c r="J19" s="67"/>
      <c r="K19" s="67"/>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row>
    <row r="20" spans="1:59" ht="18">
      <c r="A20" s="63"/>
      <c r="B20" s="63"/>
      <c r="C20" s="63"/>
      <c r="D20" s="77"/>
      <c r="E20" s="63"/>
      <c r="F20" s="63"/>
      <c r="G20" s="65"/>
      <c r="H20" s="67"/>
      <c r="I20" s="65"/>
      <c r="J20" s="67"/>
      <c r="K20" s="67"/>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row>
    <row r="21" spans="1:59" ht="24" customHeight="1">
      <c r="A21" s="63"/>
      <c r="B21" s="63"/>
      <c r="C21" s="63"/>
      <c r="D21" s="77" t="s">
        <v>36</v>
      </c>
      <c r="F21" s="63"/>
      <c r="G21" s="65"/>
      <c r="H21" s="67"/>
      <c r="I21" s="65"/>
      <c r="J21" s="67"/>
      <c r="K21" s="67"/>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row>
    <row r="22" spans="1:59" ht="22.5" customHeight="1">
      <c r="A22" s="63"/>
      <c r="B22" s="63"/>
      <c r="C22" s="63" t="b">
        <v>1</v>
      </c>
      <c r="D22" s="63"/>
      <c r="E22" s="63" t="s">
        <v>93</v>
      </c>
      <c r="F22" s="63"/>
      <c r="G22" s="78">
        <v>0.5</v>
      </c>
      <c r="H22" s="79">
        <f>F2</f>
        <v>45597</v>
      </c>
      <c r="I22" s="80">
        <v>45598</v>
      </c>
      <c r="J22" s="65">
        <f t="shared" ref="J22:J24" ca="1" si="14">IF(C22=TRUE,SUMPRODUCT(--(WEEKDAY(ROW(INDIRECT(H22&amp;":"&amp;I22)), 2) &gt; 5)),0)</f>
        <v>1</v>
      </c>
      <c r="K22" s="80">
        <f t="shared" ref="K22:K24" ca="1" si="15">IF(C22=TRUE, I22+J22, H22)</f>
        <v>45599</v>
      </c>
      <c r="L22" s="67" t="b">
        <f t="shared" ref="L22:AC22" ca="1" si="16">IF($C22=TRUE,OR(AND($H22&lt;M$2,$H22&gt;=L$2),AND($H22&lt;L$2,$K22&gt;=L$2)),FALSE)</f>
        <v>1</v>
      </c>
      <c r="M22" s="67" t="b">
        <f t="shared" ca="1" si="16"/>
        <v>0</v>
      </c>
      <c r="N22" s="67" t="b">
        <f t="shared" ca="1" si="16"/>
        <v>0</v>
      </c>
      <c r="O22" s="67" t="b">
        <f t="shared" ca="1" si="16"/>
        <v>0</v>
      </c>
      <c r="P22" s="67" t="b">
        <f t="shared" ca="1" si="16"/>
        <v>0</v>
      </c>
      <c r="Q22" s="67" t="b">
        <f t="shared" ca="1" si="16"/>
        <v>0</v>
      </c>
      <c r="R22" s="67" t="b">
        <f t="shared" ca="1" si="16"/>
        <v>0</v>
      </c>
      <c r="S22" s="67" t="b">
        <f t="shared" ca="1" si="16"/>
        <v>0</v>
      </c>
      <c r="T22" s="67" t="b">
        <f t="shared" ca="1" si="16"/>
        <v>0</v>
      </c>
      <c r="U22" s="67" t="b">
        <f t="shared" ca="1" si="16"/>
        <v>0</v>
      </c>
      <c r="V22" s="67" t="b">
        <f t="shared" ca="1" si="16"/>
        <v>0</v>
      </c>
      <c r="W22" s="67" t="b">
        <f t="shared" ca="1" si="16"/>
        <v>0</v>
      </c>
      <c r="X22" s="67" t="b">
        <f t="shared" ca="1" si="16"/>
        <v>0</v>
      </c>
      <c r="Y22" s="67" t="b">
        <f t="shared" ca="1" si="16"/>
        <v>0</v>
      </c>
      <c r="Z22" s="67" t="b">
        <f t="shared" ca="1" si="16"/>
        <v>0</v>
      </c>
      <c r="AA22" s="67" t="b">
        <f t="shared" ca="1" si="16"/>
        <v>0</v>
      </c>
      <c r="AB22" s="67" t="b">
        <f t="shared" ca="1" si="16"/>
        <v>0</v>
      </c>
      <c r="AC22" s="67" t="b">
        <f t="shared" ca="1" si="16"/>
        <v>0</v>
      </c>
      <c r="AD22" s="67" t="b">
        <f t="shared" ref="AD22:AR22" ca="1" si="17">IF($C22=TRUE,OR(AND($H22&lt;BH$2,$H22&gt;=AD$2),AND($H22&lt;AD$2,$K22&gt;=AD$2)),FALSE)</f>
        <v>0</v>
      </c>
      <c r="AE22" s="67" t="b">
        <f t="shared" ca="1" si="17"/>
        <v>0</v>
      </c>
      <c r="AF22" s="67" t="b">
        <f t="shared" ca="1" si="17"/>
        <v>0</v>
      </c>
      <c r="AG22" s="67" t="b">
        <f t="shared" ca="1" si="17"/>
        <v>0</v>
      </c>
      <c r="AH22" s="67" t="b">
        <f t="shared" ca="1" si="17"/>
        <v>0</v>
      </c>
      <c r="AI22" s="67" t="b">
        <f t="shared" ca="1" si="17"/>
        <v>0</v>
      </c>
      <c r="AJ22" s="67" t="b">
        <f t="shared" ca="1" si="17"/>
        <v>0</v>
      </c>
      <c r="AK22" s="67" t="b">
        <f t="shared" ca="1" si="17"/>
        <v>0</v>
      </c>
      <c r="AL22" s="67" t="b">
        <f t="shared" ca="1" si="17"/>
        <v>0</v>
      </c>
      <c r="AM22" s="67" t="b">
        <f t="shared" ca="1" si="17"/>
        <v>0</v>
      </c>
      <c r="AN22" s="67" t="b">
        <f t="shared" ca="1" si="17"/>
        <v>0</v>
      </c>
      <c r="AO22" s="67" t="b">
        <f t="shared" ca="1" si="17"/>
        <v>0</v>
      </c>
      <c r="AP22" s="67" t="b">
        <f t="shared" ca="1" si="17"/>
        <v>0</v>
      </c>
      <c r="AQ22" s="67" t="b">
        <f t="shared" ca="1" si="17"/>
        <v>0</v>
      </c>
      <c r="AR22" s="67" t="b">
        <f t="shared" ca="1" si="17"/>
        <v>0</v>
      </c>
    </row>
    <row r="23" spans="1:59" ht="22.5" customHeight="1">
      <c r="A23" s="63"/>
      <c r="B23" s="63"/>
      <c r="C23" s="63" t="b">
        <v>1</v>
      </c>
      <c r="D23" s="63"/>
      <c r="E23" s="63" t="s">
        <v>39</v>
      </c>
      <c r="F23" s="63"/>
      <c r="G23" s="78">
        <v>5</v>
      </c>
      <c r="H23" s="79">
        <f t="shared" ref="H23:H24" ca="1" si="18">IF(C23=TRUE,MAX(K$22:K22),F$2)</f>
        <v>45599</v>
      </c>
      <c r="I23" s="80">
        <v>45604</v>
      </c>
      <c r="J23" s="65">
        <f t="shared" ca="1" si="14"/>
        <v>1</v>
      </c>
      <c r="K23" s="80">
        <f t="shared" ca="1" si="15"/>
        <v>45605</v>
      </c>
      <c r="L23" s="67" t="b">
        <f t="shared" ref="L23:AC23" ca="1" si="19">IF($C23=TRUE,OR(AND($H23&lt;M$2,$H23&gt;=L$2),AND($H23&lt;L$2,$K23&gt;=L$2)),FALSE)</f>
        <v>1</v>
      </c>
      <c r="M23" s="67" t="b">
        <f t="shared" ca="1" si="19"/>
        <v>1</v>
      </c>
      <c r="N23" s="67" t="b">
        <f t="shared" ca="1" si="19"/>
        <v>0</v>
      </c>
      <c r="O23" s="67" t="b">
        <f t="shared" ca="1" si="19"/>
        <v>0</v>
      </c>
      <c r="P23" s="67" t="b">
        <f t="shared" ca="1" si="19"/>
        <v>0</v>
      </c>
      <c r="Q23" s="67" t="b">
        <f t="shared" ca="1" si="19"/>
        <v>0</v>
      </c>
      <c r="R23" s="67" t="b">
        <f t="shared" ca="1" si="19"/>
        <v>0</v>
      </c>
      <c r="S23" s="67" t="b">
        <f t="shared" ca="1" si="19"/>
        <v>0</v>
      </c>
      <c r="T23" s="67" t="b">
        <f t="shared" ca="1" si="19"/>
        <v>0</v>
      </c>
      <c r="U23" s="67" t="b">
        <f t="shared" ca="1" si="19"/>
        <v>0</v>
      </c>
      <c r="V23" s="67" t="b">
        <f t="shared" ca="1" si="19"/>
        <v>0</v>
      </c>
      <c r="W23" s="67" t="b">
        <f t="shared" ca="1" si="19"/>
        <v>0</v>
      </c>
      <c r="X23" s="67" t="b">
        <f t="shared" ca="1" si="19"/>
        <v>0</v>
      </c>
      <c r="Y23" s="67" t="b">
        <f t="shared" ca="1" si="19"/>
        <v>0</v>
      </c>
      <c r="Z23" s="67" t="b">
        <f t="shared" ca="1" si="19"/>
        <v>0</v>
      </c>
      <c r="AA23" s="67" t="b">
        <f t="shared" ca="1" si="19"/>
        <v>0</v>
      </c>
      <c r="AB23" s="67" t="b">
        <f t="shared" ca="1" si="19"/>
        <v>0</v>
      </c>
      <c r="AC23" s="67" t="b">
        <f t="shared" ca="1" si="19"/>
        <v>0</v>
      </c>
      <c r="AD23" s="67" t="b">
        <f t="shared" ref="AD23:AR23" ca="1" si="20">IF($C23=TRUE,OR(AND($H23&lt;BH$2,$H23&gt;=AD$2),AND($H23&lt;AD$2,$K23&gt;=AD$2)),FALSE)</f>
        <v>0</v>
      </c>
      <c r="AE23" s="67" t="b">
        <f t="shared" ca="1" si="20"/>
        <v>0</v>
      </c>
      <c r="AF23" s="67" t="b">
        <f t="shared" ca="1" si="20"/>
        <v>0</v>
      </c>
      <c r="AG23" s="67" t="b">
        <f t="shared" ca="1" si="20"/>
        <v>0</v>
      </c>
      <c r="AH23" s="67" t="b">
        <f t="shared" ca="1" si="20"/>
        <v>0</v>
      </c>
      <c r="AI23" s="67" t="b">
        <f t="shared" ca="1" si="20"/>
        <v>0</v>
      </c>
      <c r="AJ23" s="67" t="b">
        <f t="shared" ca="1" si="20"/>
        <v>0</v>
      </c>
      <c r="AK23" s="67" t="b">
        <f t="shared" ca="1" si="20"/>
        <v>0</v>
      </c>
      <c r="AL23" s="67" t="b">
        <f t="shared" ca="1" si="20"/>
        <v>0</v>
      </c>
      <c r="AM23" s="67" t="b">
        <f t="shared" ca="1" si="20"/>
        <v>0</v>
      </c>
      <c r="AN23" s="67" t="b">
        <f t="shared" ca="1" si="20"/>
        <v>0</v>
      </c>
      <c r="AO23" s="67" t="b">
        <f t="shared" ca="1" si="20"/>
        <v>0</v>
      </c>
      <c r="AP23" s="67" t="b">
        <f t="shared" ca="1" si="20"/>
        <v>0</v>
      </c>
      <c r="AQ23" s="67" t="b">
        <f t="shared" ca="1" si="20"/>
        <v>0</v>
      </c>
      <c r="AR23" s="67" t="b">
        <f t="shared" ca="1" si="20"/>
        <v>0</v>
      </c>
    </row>
    <row r="24" spans="1:59" ht="22.5" customHeight="1">
      <c r="A24" s="63"/>
      <c r="B24" s="63"/>
      <c r="C24" s="63" t="b">
        <v>1</v>
      </c>
      <c r="D24" s="63"/>
      <c r="E24" s="63" t="s">
        <v>94</v>
      </c>
      <c r="F24" s="63"/>
      <c r="G24" s="78">
        <v>5</v>
      </c>
      <c r="H24" s="79">
        <f t="shared" ca="1" si="18"/>
        <v>45605</v>
      </c>
      <c r="I24" s="80">
        <v>45610</v>
      </c>
      <c r="J24" s="65">
        <f t="shared" ca="1" si="14"/>
        <v>2</v>
      </c>
      <c r="K24" s="80">
        <f t="shared" ca="1" si="15"/>
        <v>45612</v>
      </c>
      <c r="L24" s="67" t="b">
        <f t="shared" ref="L24:AC24" ca="1" si="21">IF($C24=TRUE,OR(AND($H24&lt;M$2,$H24&gt;=L$2),AND($H24&lt;L$2,$K24&gt;=L$2)),FALSE)</f>
        <v>0</v>
      </c>
      <c r="M24" s="67" t="b">
        <f t="shared" ca="1" si="21"/>
        <v>1</v>
      </c>
      <c r="N24" s="67" t="b">
        <f t="shared" ca="1" si="21"/>
        <v>1</v>
      </c>
      <c r="O24" s="67" t="b">
        <f t="shared" ca="1" si="21"/>
        <v>0</v>
      </c>
      <c r="P24" s="67" t="b">
        <f t="shared" ca="1" si="21"/>
        <v>0</v>
      </c>
      <c r="Q24" s="67" t="b">
        <f t="shared" ca="1" si="21"/>
        <v>0</v>
      </c>
      <c r="R24" s="67" t="b">
        <f t="shared" ca="1" si="21"/>
        <v>0</v>
      </c>
      <c r="S24" s="67" t="b">
        <f t="shared" ca="1" si="21"/>
        <v>0</v>
      </c>
      <c r="T24" s="67" t="b">
        <f t="shared" ca="1" si="21"/>
        <v>0</v>
      </c>
      <c r="U24" s="67" t="b">
        <f t="shared" ca="1" si="21"/>
        <v>0</v>
      </c>
      <c r="V24" s="67" t="b">
        <f t="shared" ca="1" si="21"/>
        <v>0</v>
      </c>
      <c r="W24" s="67" t="b">
        <f t="shared" ca="1" si="21"/>
        <v>0</v>
      </c>
      <c r="X24" s="67" t="b">
        <f t="shared" ca="1" si="21"/>
        <v>0</v>
      </c>
      <c r="Y24" s="67" t="b">
        <f t="shared" ca="1" si="21"/>
        <v>0</v>
      </c>
      <c r="Z24" s="67" t="b">
        <f t="shared" ca="1" si="21"/>
        <v>0</v>
      </c>
      <c r="AA24" s="67" t="b">
        <f t="shared" ca="1" si="21"/>
        <v>0</v>
      </c>
      <c r="AB24" s="67" t="b">
        <f t="shared" ca="1" si="21"/>
        <v>0</v>
      </c>
      <c r="AC24" s="67" t="b">
        <f t="shared" ca="1" si="21"/>
        <v>0</v>
      </c>
      <c r="AD24" s="67" t="b">
        <f t="shared" ref="AD24:AR24" ca="1" si="22">IF($C24=TRUE,OR(AND($H24&lt;BH$2,$H24&gt;=AD$2),AND($H24&lt;AD$2,$K24&gt;=AD$2)),FALSE)</f>
        <v>0</v>
      </c>
      <c r="AE24" s="67" t="b">
        <f t="shared" ca="1" si="22"/>
        <v>0</v>
      </c>
      <c r="AF24" s="67" t="b">
        <f t="shared" ca="1" si="22"/>
        <v>0</v>
      </c>
      <c r="AG24" s="67" t="b">
        <f t="shared" ca="1" si="22"/>
        <v>0</v>
      </c>
      <c r="AH24" s="67" t="b">
        <f t="shared" ca="1" si="22"/>
        <v>0</v>
      </c>
      <c r="AI24" s="67" t="b">
        <f t="shared" ca="1" si="22"/>
        <v>0</v>
      </c>
      <c r="AJ24" s="67" t="b">
        <f t="shared" ca="1" si="22"/>
        <v>0</v>
      </c>
      <c r="AK24" s="67" t="b">
        <f t="shared" ca="1" si="22"/>
        <v>0</v>
      </c>
      <c r="AL24" s="67" t="b">
        <f t="shared" ca="1" si="22"/>
        <v>0</v>
      </c>
      <c r="AM24" s="67" t="b">
        <f t="shared" ca="1" si="22"/>
        <v>0</v>
      </c>
      <c r="AN24" s="67" t="b">
        <f t="shared" ca="1" si="22"/>
        <v>0</v>
      </c>
      <c r="AO24" s="67" t="b">
        <f t="shared" ca="1" si="22"/>
        <v>0</v>
      </c>
      <c r="AP24" s="67" t="b">
        <f t="shared" ca="1" si="22"/>
        <v>0</v>
      </c>
      <c r="AQ24" s="67" t="b">
        <f t="shared" ca="1" si="22"/>
        <v>0</v>
      </c>
      <c r="AR24" s="67" t="b">
        <f t="shared" ca="1" si="22"/>
        <v>0</v>
      </c>
    </row>
    <row r="25" spans="1:59" ht="22.5" customHeight="1">
      <c r="A25" s="63"/>
      <c r="B25" s="63"/>
      <c r="C25" s="63"/>
      <c r="D25" s="82"/>
      <c r="E25" s="83"/>
      <c r="F25" s="82"/>
      <c r="G25" s="65"/>
      <c r="H25" s="66"/>
      <c r="I25" s="80"/>
      <c r="J25" s="65"/>
      <c r="K25" s="66"/>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row>
    <row r="26" spans="1:59" ht="22.5" customHeight="1">
      <c r="A26" s="63"/>
      <c r="B26" s="63"/>
      <c r="C26" s="63"/>
      <c r="D26" s="84" t="s">
        <v>45</v>
      </c>
      <c r="F26" s="82"/>
      <c r="G26" s="65"/>
      <c r="H26" s="80"/>
      <c r="I26" s="80"/>
      <c r="J26" s="65"/>
      <c r="K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row>
    <row r="27" spans="1:59" ht="22.5" customHeight="1">
      <c r="A27" s="63"/>
      <c r="B27" s="63"/>
      <c r="C27" s="63" t="b">
        <v>1</v>
      </c>
      <c r="D27" s="63"/>
      <c r="E27" s="63" t="s">
        <v>46</v>
      </c>
      <c r="F27" s="63"/>
      <c r="G27" s="78">
        <v>1</v>
      </c>
      <c r="H27" s="79">
        <f ca="1">IF(C27=TRUE,MAX(K$22:K26),F$2)</f>
        <v>45612</v>
      </c>
      <c r="I27" s="80">
        <v>45613</v>
      </c>
      <c r="J27" s="65">
        <f ca="1">IF(C27=TRUE,SUMPRODUCT(--(WEEKDAY(ROW(INDIRECT(H27&amp;":"&amp;I27)), 2) &gt; 5)),0)</f>
        <v>2</v>
      </c>
      <c r="K27" s="80">
        <f ca="1">IF(C27=TRUE, I27+J27, H27)</f>
        <v>45615</v>
      </c>
      <c r="L27" s="67" t="b">
        <f t="shared" ref="L27:AC27" ca="1" si="23">IF($C27=TRUE,OR(AND($H27&lt;M$2,$H27&gt;=L$2),AND($H27&lt;L$2,$K27&gt;=L$2)),FALSE)</f>
        <v>0</v>
      </c>
      <c r="M27" s="67" t="b">
        <f t="shared" ca="1" si="23"/>
        <v>0</v>
      </c>
      <c r="N27" s="67" t="b">
        <f t="shared" ca="1" si="23"/>
        <v>1</v>
      </c>
      <c r="O27" s="67" t="b">
        <f t="shared" ca="1" si="23"/>
        <v>0</v>
      </c>
      <c r="P27" s="67" t="b">
        <f t="shared" ca="1" si="23"/>
        <v>0</v>
      </c>
      <c r="Q27" s="67" t="b">
        <f t="shared" ca="1" si="23"/>
        <v>0</v>
      </c>
      <c r="R27" s="67" t="b">
        <f t="shared" ca="1" si="23"/>
        <v>0</v>
      </c>
      <c r="S27" s="67" t="b">
        <f t="shared" ca="1" si="23"/>
        <v>0</v>
      </c>
      <c r="T27" s="67" t="b">
        <f t="shared" ca="1" si="23"/>
        <v>0</v>
      </c>
      <c r="U27" s="67" t="b">
        <f t="shared" ca="1" si="23"/>
        <v>0</v>
      </c>
      <c r="V27" s="67" t="b">
        <f t="shared" ca="1" si="23"/>
        <v>0</v>
      </c>
      <c r="W27" s="67" t="b">
        <f t="shared" ca="1" si="23"/>
        <v>0</v>
      </c>
      <c r="X27" s="67" t="b">
        <f t="shared" ca="1" si="23"/>
        <v>0</v>
      </c>
      <c r="Y27" s="67" t="b">
        <f t="shared" ca="1" si="23"/>
        <v>0</v>
      </c>
      <c r="Z27" s="67" t="b">
        <f t="shared" ca="1" si="23"/>
        <v>0</v>
      </c>
      <c r="AA27" s="67" t="b">
        <f t="shared" ca="1" si="23"/>
        <v>0</v>
      </c>
      <c r="AB27" s="67" t="b">
        <f t="shared" ca="1" si="23"/>
        <v>0</v>
      </c>
      <c r="AC27" s="67" t="b">
        <f t="shared" ca="1" si="23"/>
        <v>0</v>
      </c>
      <c r="AD27" s="67" t="b">
        <f t="shared" ref="AD27:AR27" ca="1" si="24">IF($C27=TRUE,OR(AND($H27&lt;BH$2,$H27&gt;=AD$2),AND($H27&lt;AD$2,$K27&gt;=AD$2)),FALSE)</f>
        <v>0</v>
      </c>
      <c r="AE27" s="67" t="b">
        <f t="shared" ca="1" si="24"/>
        <v>0</v>
      </c>
      <c r="AF27" s="67" t="b">
        <f t="shared" ca="1" si="24"/>
        <v>0</v>
      </c>
      <c r="AG27" s="67" t="b">
        <f t="shared" ca="1" si="24"/>
        <v>0</v>
      </c>
      <c r="AH27" s="67" t="b">
        <f t="shared" ca="1" si="24"/>
        <v>0</v>
      </c>
      <c r="AI27" s="67" t="b">
        <f t="shared" ca="1" si="24"/>
        <v>0</v>
      </c>
      <c r="AJ27" s="67" t="b">
        <f t="shared" ca="1" si="24"/>
        <v>0</v>
      </c>
      <c r="AK27" s="67" t="b">
        <f t="shared" ca="1" si="24"/>
        <v>0</v>
      </c>
      <c r="AL27" s="67" t="b">
        <f t="shared" ca="1" si="24"/>
        <v>0</v>
      </c>
      <c r="AM27" s="67" t="b">
        <f t="shared" ca="1" si="24"/>
        <v>0</v>
      </c>
      <c r="AN27" s="67" t="b">
        <f t="shared" ca="1" si="24"/>
        <v>0</v>
      </c>
      <c r="AO27" s="67" t="b">
        <f t="shared" ca="1" si="24"/>
        <v>0</v>
      </c>
      <c r="AP27" s="67" t="b">
        <f t="shared" ca="1" si="24"/>
        <v>0</v>
      </c>
      <c r="AQ27" s="67" t="b">
        <f t="shared" ca="1" si="24"/>
        <v>0</v>
      </c>
      <c r="AR27" s="67" t="b">
        <f t="shared" ca="1" si="24"/>
        <v>0</v>
      </c>
    </row>
    <row r="28" spans="1:59" ht="16">
      <c r="A28" s="63"/>
      <c r="B28" s="63"/>
      <c r="C28" s="63"/>
      <c r="D28" s="63"/>
      <c r="E28" s="63"/>
      <c r="F28" s="83"/>
      <c r="G28" s="65"/>
      <c r="H28" s="80"/>
      <c r="I28" s="65"/>
      <c r="J28" s="65"/>
      <c r="K28" s="65"/>
    </row>
    <row r="29" spans="1:59" ht="22.5" customHeight="1">
      <c r="A29" s="63"/>
      <c r="B29" s="63"/>
      <c r="C29" s="63"/>
      <c r="D29" s="84" t="s">
        <v>48</v>
      </c>
      <c r="F29" s="83"/>
      <c r="G29" s="65"/>
      <c r="H29" s="80"/>
      <c r="I29" s="65"/>
      <c r="J29" s="65"/>
      <c r="K29" s="65"/>
    </row>
    <row r="30" spans="1:59" ht="22.5" customHeight="1">
      <c r="A30" s="63"/>
      <c r="B30" s="63"/>
      <c r="C30" s="63" t="b">
        <v>1</v>
      </c>
      <c r="D30" s="63"/>
      <c r="E30" s="63" t="s">
        <v>49</v>
      </c>
      <c r="F30" s="83"/>
      <c r="G30" s="78">
        <v>30</v>
      </c>
      <c r="H30" s="79">
        <f t="shared" ref="H30:H33" ca="1" si="25">IF(C30=TRUE,MAX(K$22:K29),F$2)</f>
        <v>45615</v>
      </c>
      <c r="I30" s="80">
        <v>45645</v>
      </c>
      <c r="J30" s="65">
        <f t="shared" ref="J30:J33" ca="1" si="26">IF(C30=TRUE,SUMPRODUCT(--(WEEKDAY(ROW(INDIRECT(H30&amp;":"&amp;I30)), 2) &gt; 5)),0)</f>
        <v>8</v>
      </c>
      <c r="K30" s="80">
        <f t="shared" ref="K30:K33" ca="1" si="27">IF(C30=TRUE, I30+J30, H30)</f>
        <v>45653</v>
      </c>
      <c r="L30" s="67" t="b">
        <f t="shared" ref="L30:AC30" ca="1" si="28">IF($C30=TRUE,OR(AND($H30&lt;M$2,$H30&gt;=L$2),AND($H30&lt;L$2,$K30&gt;=L$2)),FALSE)</f>
        <v>0</v>
      </c>
      <c r="M30" s="67" t="b">
        <f t="shared" ca="1" si="28"/>
        <v>0</v>
      </c>
      <c r="N30" s="67" t="b">
        <f t="shared" ca="1" si="28"/>
        <v>1</v>
      </c>
      <c r="O30" s="67" t="b">
        <f t="shared" ca="1" si="28"/>
        <v>1</v>
      </c>
      <c r="P30" s="67" t="b">
        <f t="shared" ca="1" si="28"/>
        <v>1</v>
      </c>
      <c r="Q30" s="67" t="b">
        <f t="shared" ca="1" si="28"/>
        <v>1</v>
      </c>
      <c r="R30" s="67" t="b">
        <f t="shared" ca="1" si="28"/>
        <v>1</v>
      </c>
      <c r="S30" s="67" t="b">
        <f t="shared" ca="1" si="28"/>
        <v>1</v>
      </c>
      <c r="T30" s="67" t="b">
        <f t="shared" ca="1" si="28"/>
        <v>1</v>
      </c>
      <c r="U30" s="67" t="b">
        <f t="shared" ca="1" si="28"/>
        <v>0</v>
      </c>
      <c r="V30" s="67" t="b">
        <f t="shared" ca="1" si="28"/>
        <v>0</v>
      </c>
      <c r="W30" s="67" t="b">
        <f t="shared" ca="1" si="28"/>
        <v>0</v>
      </c>
      <c r="X30" s="67" t="b">
        <f t="shared" ca="1" si="28"/>
        <v>0</v>
      </c>
      <c r="Y30" s="67" t="b">
        <f t="shared" ca="1" si="28"/>
        <v>0</v>
      </c>
      <c r="Z30" s="67" t="b">
        <f t="shared" ca="1" si="28"/>
        <v>0</v>
      </c>
      <c r="AA30" s="67" t="b">
        <f t="shared" ca="1" si="28"/>
        <v>0</v>
      </c>
      <c r="AB30" s="67" t="b">
        <f t="shared" ca="1" si="28"/>
        <v>0</v>
      </c>
      <c r="AC30" s="67" t="b">
        <f t="shared" ca="1" si="28"/>
        <v>0</v>
      </c>
      <c r="AD30" s="67" t="b">
        <f t="shared" ref="AD30:AR30" ca="1" si="29">IF($C30=TRUE,OR(AND($H30&lt;BH$2,$H30&gt;=AD$2),AND($H30&lt;AD$2,$K30&gt;=AD$2)),FALSE)</f>
        <v>0</v>
      </c>
      <c r="AE30" s="67" t="b">
        <f t="shared" ca="1" si="29"/>
        <v>0</v>
      </c>
      <c r="AF30" s="67" t="b">
        <f t="shared" ca="1" si="29"/>
        <v>0</v>
      </c>
      <c r="AG30" s="67" t="b">
        <f t="shared" ca="1" si="29"/>
        <v>0</v>
      </c>
      <c r="AH30" s="67" t="b">
        <f t="shared" ca="1" si="29"/>
        <v>0</v>
      </c>
      <c r="AI30" s="67" t="b">
        <f t="shared" ca="1" si="29"/>
        <v>0</v>
      </c>
      <c r="AJ30" s="67" t="b">
        <f t="shared" ca="1" si="29"/>
        <v>0</v>
      </c>
      <c r="AK30" s="67" t="b">
        <f t="shared" ca="1" si="29"/>
        <v>0</v>
      </c>
      <c r="AL30" s="67" t="b">
        <f t="shared" ca="1" si="29"/>
        <v>0</v>
      </c>
      <c r="AM30" s="67" t="b">
        <f t="shared" ca="1" si="29"/>
        <v>0</v>
      </c>
      <c r="AN30" s="67" t="b">
        <f t="shared" ca="1" si="29"/>
        <v>0</v>
      </c>
      <c r="AO30" s="67" t="b">
        <f t="shared" ca="1" si="29"/>
        <v>0</v>
      </c>
      <c r="AP30" s="67" t="b">
        <f t="shared" ca="1" si="29"/>
        <v>0</v>
      </c>
      <c r="AQ30" s="67" t="b">
        <f t="shared" ca="1" si="29"/>
        <v>0</v>
      </c>
      <c r="AR30" s="67" t="b">
        <f t="shared" ca="1" si="29"/>
        <v>0</v>
      </c>
    </row>
    <row r="31" spans="1:59" ht="22.5" customHeight="1">
      <c r="A31" s="63"/>
      <c r="B31" s="63"/>
      <c r="C31" s="63" t="b">
        <v>1</v>
      </c>
      <c r="D31" s="63"/>
      <c r="E31" s="63" t="s">
        <v>52</v>
      </c>
      <c r="F31" s="63"/>
      <c r="G31" s="78">
        <v>5</v>
      </c>
      <c r="H31" s="79">
        <f t="shared" ca="1" si="25"/>
        <v>45653</v>
      </c>
      <c r="I31" s="80">
        <v>45658</v>
      </c>
      <c r="J31" s="65">
        <f t="shared" ca="1" si="26"/>
        <v>2</v>
      </c>
      <c r="K31" s="80">
        <f t="shared" ca="1" si="27"/>
        <v>45660</v>
      </c>
      <c r="L31" s="67" t="b">
        <f t="shared" ref="L31:AC31" ca="1" si="30">IF($C31=TRUE,OR(AND($H31&lt;M$2,$H31&gt;=L$2),AND($H31&lt;L$2,$K31&gt;=L$2)),FALSE)</f>
        <v>0</v>
      </c>
      <c r="M31" s="67" t="b">
        <f t="shared" ca="1" si="30"/>
        <v>0</v>
      </c>
      <c r="N31" s="67" t="b">
        <f t="shared" ca="1" si="30"/>
        <v>0</v>
      </c>
      <c r="O31" s="67" t="b">
        <f t="shared" ca="1" si="30"/>
        <v>0</v>
      </c>
      <c r="P31" s="67" t="b">
        <f t="shared" ca="1" si="30"/>
        <v>0</v>
      </c>
      <c r="Q31" s="67" t="b">
        <f t="shared" ca="1" si="30"/>
        <v>0</v>
      </c>
      <c r="R31" s="67" t="b">
        <f t="shared" ca="1" si="30"/>
        <v>0</v>
      </c>
      <c r="S31" s="67" t="b">
        <f t="shared" ca="1" si="30"/>
        <v>0</v>
      </c>
      <c r="T31" s="67" t="b">
        <f t="shared" ca="1" si="30"/>
        <v>1</v>
      </c>
      <c r="U31" s="67" t="b">
        <f t="shared" ca="1" si="30"/>
        <v>1</v>
      </c>
      <c r="V31" s="67" t="b">
        <f t="shared" ca="1" si="30"/>
        <v>0</v>
      </c>
      <c r="W31" s="67" t="b">
        <f t="shared" ca="1" si="30"/>
        <v>0</v>
      </c>
      <c r="X31" s="67" t="b">
        <f t="shared" ca="1" si="30"/>
        <v>0</v>
      </c>
      <c r="Y31" s="67" t="b">
        <f t="shared" ca="1" si="30"/>
        <v>0</v>
      </c>
      <c r="Z31" s="67" t="b">
        <f t="shared" ca="1" si="30"/>
        <v>0</v>
      </c>
      <c r="AA31" s="67" t="b">
        <f t="shared" ca="1" si="30"/>
        <v>0</v>
      </c>
      <c r="AB31" s="67" t="b">
        <f t="shared" ca="1" si="30"/>
        <v>0</v>
      </c>
      <c r="AC31" s="67" t="b">
        <f t="shared" ca="1" si="30"/>
        <v>0</v>
      </c>
      <c r="AD31" s="67" t="b">
        <f t="shared" ref="AD31:AR31" ca="1" si="31">IF($C31=TRUE,OR(AND($H31&lt;BH$2,$H31&gt;=AD$2),AND($H31&lt;AD$2,$K31&gt;=AD$2)),FALSE)</f>
        <v>0</v>
      </c>
      <c r="AE31" s="67" t="b">
        <f t="shared" ca="1" si="31"/>
        <v>0</v>
      </c>
      <c r="AF31" s="67" t="b">
        <f t="shared" ca="1" si="31"/>
        <v>0</v>
      </c>
      <c r="AG31" s="67" t="b">
        <f t="shared" ca="1" si="31"/>
        <v>0</v>
      </c>
      <c r="AH31" s="67" t="b">
        <f t="shared" ca="1" si="31"/>
        <v>0</v>
      </c>
      <c r="AI31" s="67" t="b">
        <f t="shared" ca="1" si="31"/>
        <v>0</v>
      </c>
      <c r="AJ31" s="67" t="b">
        <f t="shared" ca="1" si="31"/>
        <v>0</v>
      </c>
      <c r="AK31" s="67" t="b">
        <f t="shared" ca="1" si="31"/>
        <v>0</v>
      </c>
      <c r="AL31" s="67" t="b">
        <f t="shared" ca="1" si="31"/>
        <v>0</v>
      </c>
      <c r="AM31" s="67" t="b">
        <f t="shared" ca="1" si="31"/>
        <v>0</v>
      </c>
      <c r="AN31" s="67" t="b">
        <f t="shared" ca="1" si="31"/>
        <v>0</v>
      </c>
      <c r="AO31" s="67" t="b">
        <f t="shared" ca="1" si="31"/>
        <v>0</v>
      </c>
      <c r="AP31" s="67" t="b">
        <f t="shared" ca="1" si="31"/>
        <v>0</v>
      </c>
      <c r="AQ31" s="67" t="b">
        <f t="shared" ca="1" si="31"/>
        <v>0</v>
      </c>
      <c r="AR31" s="67" t="b">
        <f t="shared" ca="1" si="31"/>
        <v>0</v>
      </c>
    </row>
    <row r="32" spans="1:59" ht="22.5" customHeight="1">
      <c r="A32" s="63"/>
      <c r="B32" s="63"/>
      <c r="C32" s="63" t="b">
        <v>1</v>
      </c>
      <c r="D32" s="63"/>
      <c r="E32" s="63" t="s">
        <v>54</v>
      </c>
      <c r="F32" s="63"/>
      <c r="G32" s="78">
        <v>0.5</v>
      </c>
      <c r="H32" s="79">
        <f t="shared" ca="1" si="25"/>
        <v>45660</v>
      </c>
      <c r="I32" s="80">
        <v>45661</v>
      </c>
      <c r="J32" s="65">
        <f t="shared" ca="1" si="26"/>
        <v>1</v>
      </c>
      <c r="K32" s="80">
        <f t="shared" ca="1" si="27"/>
        <v>45662</v>
      </c>
      <c r="L32" s="67" t="b">
        <f t="shared" ref="L32:AC32" ca="1" si="32">IF($C32=TRUE,OR(AND($H32&lt;M$2,$H32&gt;=L$2),AND($H32&lt;L$2,$K32&gt;=L$2)),FALSE)</f>
        <v>0</v>
      </c>
      <c r="M32" s="67" t="b">
        <f t="shared" ca="1" si="32"/>
        <v>0</v>
      </c>
      <c r="N32" s="67" t="b">
        <f t="shared" ca="1" si="32"/>
        <v>0</v>
      </c>
      <c r="O32" s="67" t="b">
        <f t="shared" ca="1" si="32"/>
        <v>0</v>
      </c>
      <c r="P32" s="67" t="b">
        <f t="shared" ca="1" si="32"/>
        <v>0</v>
      </c>
      <c r="Q32" s="67" t="b">
        <f t="shared" ca="1" si="32"/>
        <v>0</v>
      </c>
      <c r="R32" s="67" t="b">
        <f t="shared" ca="1" si="32"/>
        <v>0</v>
      </c>
      <c r="S32" s="67" t="b">
        <f t="shared" ca="1" si="32"/>
        <v>0</v>
      </c>
      <c r="T32" s="67" t="b">
        <f t="shared" ca="1" si="32"/>
        <v>0</v>
      </c>
      <c r="U32" s="67" t="b">
        <f t="shared" ca="1" si="32"/>
        <v>1</v>
      </c>
      <c r="V32" s="67" t="b">
        <f t="shared" ca="1" si="32"/>
        <v>0</v>
      </c>
      <c r="W32" s="67" t="b">
        <f t="shared" ca="1" si="32"/>
        <v>0</v>
      </c>
      <c r="X32" s="67" t="b">
        <f t="shared" ca="1" si="32"/>
        <v>0</v>
      </c>
      <c r="Y32" s="67" t="b">
        <f t="shared" ca="1" si="32"/>
        <v>0</v>
      </c>
      <c r="Z32" s="67" t="b">
        <f t="shared" ca="1" si="32"/>
        <v>0</v>
      </c>
      <c r="AA32" s="67" t="b">
        <f t="shared" ca="1" si="32"/>
        <v>0</v>
      </c>
      <c r="AB32" s="67" t="b">
        <f t="shared" ca="1" si="32"/>
        <v>0</v>
      </c>
      <c r="AC32" s="67" t="b">
        <f t="shared" ca="1" si="32"/>
        <v>0</v>
      </c>
      <c r="AD32" s="67" t="b">
        <f t="shared" ref="AD32:AR32" ca="1" si="33">IF($C32=TRUE,OR(AND($H32&lt;BH$2,$H32&gt;=AD$2),AND($H32&lt;AD$2,$K32&gt;=AD$2)),FALSE)</f>
        <v>0</v>
      </c>
      <c r="AE32" s="67" t="b">
        <f t="shared" ca="1" si="33"/>
        <v>0</v>
      </c>
      <c r="AF32" s="67" t="b">
        <f t="shared" ca="1" si="33"/>
        <v>0</v>
      </c>
      <c r="AG32" s="67" t="b">
        <f t="shared" ca="1" si="33"/>
        <v>0</v>
      </c>
      <c r="AH32" s="67" t="b">
        <f t="shared" ca="1" si="33"/>
        <v>0</v>
      </c>
      <c r="AI32" s="67" t="b">
        <f t="shared" ca="1" si="33"/>
        <v>0</v>
      </c>
      <c r="AJ32" s="67" t="b">
        <f t="shared" ca="1" si="33"/>
        <v>0</v>
      </c>
      <c r="AK32" s="67" t="b">
        <f t="shared" ca="1" si="33"/>
        <v>0</v>
      </c>
      <c r="AL32" s="67" t="b">
        <f t="shared" ca="1" si="33"/>
        <v>0</v>
      </c>
      <c r="AM32" s="67" t="b">
        <f t="shared" ca="1" si="33"/>
        <v>0</v>
      </c>
      <c r="AN32" s="67" t="b">
        <f t="shared" ca="1" si="33"/>
        <v>0</v>
      </c>
      <c r="AO32" s="67" t="b">
        <f t="shared" ca="1" si="33"/>
        <v>0</v>
      </c>
      <c r="AP32" s="67" t="b">
        <f t="shared" ca="1" si="33"/>
        <v>0</v>
      </c>
      <c r="AQ32" s="67" t="b">
        <f t="shared" ca="1" si="33"/>
        <v>0</v>
      </c>
      <c r="AR32" s="67" t="b">
        <f t="shared" ca="1" si="33"/>
        <v>0</v>
      </c>
    </row>
    <row r="33" spans="1:59" ht="22.5" customHeight="1">
      <c r="A33" s="63"/>
      <c r="B33" s="63"/>
      <c r="C33" s="63" t="b">
        <v>1</v>
      </c>
      <c r="D33" s="63"/>
      <c r="E33" s="63" t="s">
        <v>57</v>
      </c>
      <c r="F33" s="63" t="s">
        <v>58</v>
      </c>
      <c r="G33" s="78">
        <v>0.5</v>
      </c>
      <c r="H33" s="79">
        <f t="shared" ca="1" si="25"/>
        <v>45662</v>
      </c>
      <c r="I33" s="80">
        <v>45663</v>
      </c>
      <c r="J33" s="65">
        <f t="shared" ca="1" si="26"/>
        <v>1</v>
      </c>
      <c r="K33" s="80">
        <f t="shared" ca="1" si="27"/>
        <v>45664</v>
      </c>
      <c r="L33" s="67" t="b">
        <f t="shared" ref="L33:AC33" ca="1" si="34">IF($C33=TRUE,OR(AND($H33&lt;M$2,$H33&gt;=L$2),AND($H33&lt;L$2,$K33&gt;=L$2)),FALSE)</f>
        <v>0</v>
      </c>
      <c r="M33" s="67" t="b">
        <f t="shared" ca="1" si="34"/>
        <v>0</v>
      </c>
      <c r="N33" s="67" t="b">
        <f t="shared" ca="1" si="34"/>
        <v>0</v>
      </c>
      <c r="O33" s="67" t="b">
        <f t="shared" ca="1" si="34"/>
        <v>0</v>
      </c>
      <c r="P33" s="67" t="b">
        <f t="shared" ca="1" si="34"/>
        <v>0</v>
      </c>
      <c r="Q33" s="67" t="b">
        <f t="shared" ca="1" si="34"/>
        <v>0</v>
      </c>
      <c r="R33" s="67" t="b">
        <f t="shared" ca="1" si="34"/>
        <v>0</v>
      </c>
      <c r="S33" s="67" t="b">
        <f t="shared" ca="1" si="34"/>
        <v>0</v>
      </c>
      <c r="T33" s="67" t="b">
        <f t="shared" ca="1" si="34"/>
        <v>0</v>
      </c>
      <c r="U33" s="67" t="b">
        <f t="shared" ca="1" si="34"/>
        <v>1</v>
      </c>
      <c r="V33" s="67" t="b">
        <f t="shared" ca="1" si="34"/>
        <v>0</v>
      </c>
      <c r="W33" s="67" t="b">
        <f t="shared" ca="1" si="34"/>
        <v>0</v>
      </c>
      <c r="X33" s="67" t="b">
        <f t="shared" ca="1" si="34"/>
        <v>0</v>
      </c>
      <c r="Y33" s="67" t="b">
        <f t="shared" ca="1" si="34"/>
        <v>0</v>
      </c>
      <c r="Z33" s="67" t="b">
        <f t="shared" ca="1" si="34"/>
        <v>0</v>
      </c>
      <c r="AA33" s="67" t="b">
        <f t="shared" ca="1" si="34"/>
        <v>0</v>
      </c>
      <c r="AB33" s="67" t="b">
        <f t="shared" ca="1" si="34"/>
        <v>0</v>
      </c>
      <c r="AC33" s="67" t="b">
        <f t="shared" ca="1" si="34"/>
        <v>0</v>
      </c>
      <c r="AD33" s="67" t="b">
        <f t="shared" ref="AD33:AR33" ca="1" si="35">IF($C33=TRUE,OR(AND($H33&lt;BH$2,$H33&gt;=AD$2),AND($H33&lt;AD$2,$K33&gt;=AD$2)),FALSE)</f>
        <v>0</v>
      </c>
      <c r="AE33" s="67" t="b">
        <f t="shared" ca="1" si="35"/>
        <v>0</v>
      </c>
      <c r="AF33" s="67" t="b">
        <f t="shared" ca="1" si="35"/>
        <v>0</v>
      </c>
      <c r="AG33" s="67" t="b">
        <f t="shared" ca="1" si="35"/>
        <v>0</v>
      </c>
      <c r="AH33" s="67" t="b">
        <f t="shared" ca="1" si="35"/>
        <v>0</v>
      </c>
      <c r="AI33" s="67" t="b">
        <f t="shared" ca="1" si="35"/>
        <v>0</v>
      </c>
      <c r="AJ33" s="67" t="b">
        <f t="shared" ca="1" si="35"/>
        <v>0</v>
      </c>
      <c r="AK33" s="67" t="b">
        <f t="shared" ca="1" si="35"/>
        <v>0</v>
      </c>
      <c r="AL33" s="67" t="b">
        <f t="shared" ca="1" si="35"/>
        <v>0</v>
      </c>
      <c r="AM33" s="67" t="b">
        <f t="shared" ca="1" si="35"/>
        <v>0</v>
      </c>
      <c r="AN33" s="67" t="b">
        <f t="shared" ca="1" si="35"/>
        <v>0</v>
      </c>
      <c r="AO33" s="67" t="b">
        <f t="shared" ca="1" si="35"/>
        <v>0</v>
      </c>
      <c r="AP33" s="67" t="b">
        <f t="shared" ca="1" si="35"/>
        <v>0</v>
      </c>
      <c r="AQ33" s="67" t="b">
        <f t="shared" ca="1" si="35"/>
        <v>0</v>
      </c>
      <c r="AR33" s="67" t="b">
        <f t="shared" ca="1" si="35"/>
        <v>0</v>
      </c>
    </row>
    <row r="34" spans="1:59" ht="22.5" customHeight="1">
      <c r="A34" s="63"/>
      <c r="B34" s="63"/>
      <c r="C34" s="63"/>
      <c r="D34" s="77"/>
      <c r="E34" s="63"/>
      <c r="F34" s="63"/>
      <c r="G34" s="65"/>
      <c r="H34" s="70"/>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row>
    <row r="35" spans="1:59" ht="22.5" customHeight="1">
      <c r="A35" s="63"/>
      <c r="B35" s="63"/>
      <c r="C35" s="63"/>
      <c r="D35" s="85" t="s">
        <v>59</v>
      </c>
      <c r="F35" s="63"/>
      <c r="G35" s="65"/>
      <c r="H35" s="70"/>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row>
    <row r="36" spans="1:59" ht="22.5" customHeight="1">
      <c r="A36" s="63"/>
      <c r="B36" s="63"/>
      <c r="C36" s="63" t="b">
        <v>1</v>
      </c>
      <c r="D36" s="63"/>
      <c r="E36" s="63" t="s">
        <v>60</v>
      </c>
      <c r="F36" s="63"/>
      <c r="G36" s="78">
        <v>0.5</v>
      </c>
      <c r="H36" s="79">
        <f ca="1">IF(C36=TRUE,MAX(K$22:K35),F$2)</f>
        <v>45664</v>
      </c>
      <c r="I36" s="80">
        <v>45665</v>
      </c>
      <c r="J36" s="65">
        <f ca="1">IF(C36=TRUE,SUMPRODUCT(--(WEEKDAY(ROW(INDIRECT(H36&amp;":"&amp;I36)), 2) &gt; 5)),0)</f>
        <v>0</v>
      </c>
      <c r="K36" s="80">
        <f ca="1">IF(C36=TRUE, I36+J36, H36)</f>
        <v>45665</v>
      </c>
      <c r="L36" s="67" t="b">
        <f t="shared" ref="L36:AC36" ca="1" si="36">IF($C36=TRUE,OR(AND($H36&lt;M$2,$H36&gt;=L$2),AND($H36&lt;L$2,$K36&gt;=L$2)),FALSE)</f>
        <v>0</v>
      </c>
      <c r="M36" s="67" t="b">
        <f t="shared" ca="1" si="36"/>
        <v>0</v>
      </c>
      <c r="N36" s="67" t="b">
        <f t="shared" ca="1" si="36"/>
        <v>0</v>
      </c>
      <c r="O36" s="67" t="b">
        <f t="shared" ca="1" si="36"/>
        <v>0</v>
      </c>
      <c r="P36" s="67" t="b">
        <f t="shared" ca="1" si="36"/>
        <v>0</v>
      </c>
      <c r="Q36" s="67" t="b">
        <f t="shared" ca="1" si="36"/>
        <v>0</v>
      </c>
      <c r="R36" s="67" t="b">
        <f t="shared" ca="1" si="36"/>
        <v>0</v>
      </c>
      <c r="S36" s="67" t="b">
        <f t="shared" ca="1" si="36"/>
        <v>0</v>
      </c>
      <c r="T36" s="67" t="b">
        <f t="shared" ca="1" si="36"/>
        <v>0</v>
      </c>
      <c r="U36" s="67" t="b">
        <f t="shared" ca="1" si="36"/>
        <v>1</v>
      </c>
      <c r="V36" s="67" t="b">
        <f t="shared" ca="1" si="36"/>
        <v>0</v>
      </c>
      <c r="W36" s="67" t="b">
        <f t="shared" ca="1" si="36"/>
        <v>0</v>
      </c>
      <c r="X36" s="67" t="b">
        <f t="shared" ca="1" si="36"/>
        <v>0</v>
      </c>
      <c r="Y36" s="67" t="b">
        <f t="shared" ca="1" si="36"/>
        <v>0</v>
      </c>
      <c r="Z36" s="67" t="b">
        <f t="shared" ca="1" si="36"/>
        <v>0</v>
      </c>
      <c r="AA36" s="67" t="b">
        <f t="shared" ca="1" si="36"/>
        <v>0</v>
      </c>
      <c r="AB36" s="67" t="b">
        <f t="shared" ca="1" si="36"/>
        <v>0</v>
      </c>
      <c r="AC36" s="67" t="b">
        <f t="shared" ca="1" si="36"/>
        <v>0</v>
      </c>
      <c r="AD36" s="67" t="b">
        <f t="shared" ref="AD36:AR36" ca="1" si="37">IF($C36=TRUE,OR(AND($H36&lt;BH$2,$H36&gt;=AD$2),AND($H36&lt;AD$2,$K36&gt;=AD$2)),FALSE)</f>
        <v>0</v>
      </c>
      <c r="AE36" s="67" t="b">
        <f t="shared" ca="1" si="37"/>
        <v>0</v>
      </c>
      <c r="AF36" s="67" t="b">
        <f t="shared" ca="1" si="37"/>
        <v>0</v>
      </c>
      <c r="AG36" s="67" t="b">
        <f t="shared" ca="1" si="37"/>
        <v>0</v>
      </c>
      <c r="AH36" s="67" t="b">
        <f t="shared" ca="1" si="37"/>
        <v>0</v>
      </c>
      <c r="AI36" s="67" t="b">
        <f t="shared" ca="1" si="37"/>
        <v>0</v>
      </c>
      <c r="AJ36" s="67" t="b">
        <f t="shared" ca="1" si="37"/>
        <v>0</v>
      </c>
      <c r="AK36" s="67" t="b">
        <f t="shared" ca="1" si="37"/>
        <v>0</v>
      </c>
      <c r="AL36" s="67" t="b">
        <f t="shared" ca="1" si="37"/>
        <v>0</v>
      </c>
      <c r="AM36" s="67" t="b">
        <f t="shared" ca="1" si="37"/>
        <v>0</v>
      </c>
      <c r="AN36" s="67" t="b">
        <f t="shared" ca="1" si="37"/>
        <v>0</v>
      </c>
      <c r="AO36" s="67" t="b">
        <f t="shared" ca="1" si="37"/>
        <v>0</v>
      </c>
      <c r="AP36" s="67" t="b">
        <f t="shared" ca="1" si="37"/>
        <v>0</v>
      </c>
      <c r="AQ36" s="67" t="b">
        <f t="shared" ca="1" si="37"/>
        <v>0</v>
      </c>
      <c r="AR36" s="67" t="b">
        <f t="shared" ca="1" si="37"/>
        <v>0</v>
      </c>
    </row>
    <row r="37" spans="1:59" ht="22.5" customHeight="1">
      <c r="A37" s="63"/>
      <c r="B37" s="63"/>
      <c r="C37" s="63"/>
      <c r="D37" s="63"/>
      <c r="E37" s="63"/>
      <c r="F37" s="63"/>
      <c r="G37" s="65"/>
      <c r="H37" s="70"/>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row>
    <row r="38" spans="1:59" ht="22.5" customHeight="1">
      <c r="A38" s="63"/>
      <c r="B38" s="63"/>
      <c r="C38" s="76"/>
      <c r="D38" s="63"/>
      <c r="E38" s="63"/>
      <c r="F38" s="63"/>
      <c r="G38" s="65"/>
      <c r="H38" s="70"/>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row>
    <row r="39" spans="1:59" ht="22.5" customHeight="1">
      <c r="A39" s="63"/>
      <c r="B39" s="76" t="s">
        <v>62</v>
      </c>
      <c r="D39" s="63"/>
      <c r="E39" s="63"/>
      <c r="F39" s="63"/>
      <c r="G39" s="65"/>
      <c r="H39" s="70"/>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row>
    <row r="40" spans="1:59" ht="22.5" customHeight="1">
      <c r="A40" s="63"/>
      <c r="B40" s="63"/>
      <c r="C40" s="63"/>
      <c r="D40" s="63"/>
      <c r="E40" s="86"/>
      <c r="F40" s="86"/>
      <c r="G40" s="87"/>
      <c r="H40" s="70"/>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row>
    <row r="41" spans="1:59" ht="22.5" customHeight="1">
      <c r="A41" s="63"/>
      <c r="B41" s="63"/>
      <c r="C41" s="63"/>
      <c r="D41" s="85" t="s">
        <v>63</v>
      </c>
      <c r="F41" s="63"/>
      <c r="G41" s="65"/>
      <c r="H41" s="70"/>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row>
    <row r="42" spans="1:59" ht="22.5" customHeight="1">
      <c r="A42" s="63"/>
      <c r="B42" s="63"/>
      <c r="C42" s="63" t="b">
        <v>1</v>
      </c>
      <c r="D42" s="63"/>
      <c r="E42" s="63" t="s">
        <v>64</v>
      </c>
      <c r="F42" s="63"/>
      <c r="G42" s="78">
        <v>1</v>
      </c>
      <c r="H42" s="79">
        <f t="shared" ref="H42:H45" ca="1" si="38">IF(C42=TRUE,MAX(K$22:K41),F$2)</f>
        <v>45665</v>
      </c>
      <c r="I42" s="80">
        <v>45666</v>
      </c>
      <c r="J42" s="65">
        <f t="shared" ref="J42:J45" ca="1" si="39">IF(C42=TRUE,SUMPRODUCT(--(WEEKDAY(ROW(INDIRECT(H42&amp;":"&amp;I42)), 2) &gt; 5)),0)</f>
        <v>0</v>
      </c>
      <c r="K42" s="80">
        <f t="shared" ref="K42:K45" ca="1" si="40">IF(C42=TRUE, I42+J42, H42)</f>
        <v>45666</v>
      </c>
      <c r="L42" s="67" t="b">
        <f t="shared" ref="L42:AC42" ca="1" si="41">IF($C42=TRUE,OR(AND($H42&lt;M$2,$H42&gt;=L$2),AND($H42&lt;L$2,$K42&gt;=L$2)),FALSE)</f>
        <v>0</v>
      </c>
      <c r="M42" s="67" t="b">
        <f t="shared" ca="1" si="41"/>
        <v>0</v>
      </c>
      <c r="N42" s="67" t="b">
        <f t="shared" ca="1" si="41"/>
        <v>0</v>
      </c>
      <c r="O42" s="67" t="b">
        <f t="shared" ca="1" si="41"/>
        <v>0</v>
      </c>
      <c r="P42" s="67" t="b">
        <f t="shared" ca="1" si="41"/>
        <v>0</v>
      </c>
      <c r="Q42" s="67" t="b">
        <f t="shared" ca="1" si="41"/>
        <v>0</v>
      </c>
      <c r="R42" s="67" t="b">
        <f t="shared" ca="1" si="41"/>
        <v>0</v>
      </c>
      <c r="S42" s="67" t="b">
        <f t="shared" ca="1" si="41"/>
        <v>0</v>
      </c>
      <c r="T42" s="67" t="b">
        <f t="shared" ca="1" si="41"/>
        <v>0</v>
      </c>
      <c r="U42" s="67" t="b">
        <f t="shared" ca="1" si="41"/>
        <v>1</v>
      </c>
      <c r="V42" s="67" t="b">
        <f t="shared" ca="1" si="41"/>
        <v>0</v>
      </c>
      <c r="W42" s="67" t="b">
        <f t="shared" ca="1" si="41"/>
        <v>0</v>
      </c>
      <c r="X42" s="67" t="b">
        <f t="shared" ca="1" si="41"/>
        <v>0</v>
      </c>
      <c r="Y42" s="67" t="b">
        <f t="shared" ca="1" si="41"/>
        <v>0</v>
      </c>
      <c r="Z42" s="67" t="b">
        <f t="shared" ca="1" si="41"/>
        <v>0</v>
      </c>
      <c r="AA42" s="67" t="b">
        <f t="shared" ca="1" si="41"/>
        <v>0</v>
      </c>
      <c r="AB42" s="67" t="b">
        <f t="shared" ca="1" si="41"/>
        <v>0</v>
      </c>
      <c r="AC42" s="67" t="b">
        <f t="shared" ca="1" si="41"/>
        <v>0</v>
      </c>
      <c r="AD42" s="67" t="b">
        <f t="shared" ref="AD42:AR42" ca="1" si="42">IF($C42=TRUE,OR(AND($H42&lt;BH$2,$H42&gt;=AD$2),AND($H42&lt;AD$2,$K42&gt;=AD$2)),FALSE)</f>
        <v>0</v>
      </c>
      <c r="AE42" s="67" t="b">
        <f t="shared" ca="1" si="42"/>
        <v>0</v>
      </c>
      <c r="AF42" s="67" t="b">
        <f t="shared" ca="1" si="42"/>
        <v>0</v>
      </c>
      <c r="AG42" s="67" t="b">
        <f t="shared" ca="1" si="42"/>
        <v>0</v>
      </c>
      <c r="AH42" s="67" t="b">
        <f t="shared" ca="1" si="42"/>
        <v>0</v>
      </c>
      <c r="AI42" s="67" t="b">
        <f t="shared" ca="1" si="42"/>
        <v>0</v>
      </c>
      <c r="AJ42" s="67" t="b">
        <f t="shared" ca="1" si="42"/>
        <v>0</v>
      </c>
      <c r="AK42" s="67" t="b">
        <f t="shared" ca="1" si="42"/>
        <v>0</v>
      </c>
      <c r="AL42" s="67" t="b">
        <f t="shared" ca="1" si="42"/>
        <v>0</v>
      </c>
      <c r="AM42" s="67" t="b">
        <f t="shared" ca="1" si="42"/>
        <v>0</v>
      </c>
      <c r="AN42" s="67" t="b">
        <f t="shared" ca="1" si="42"/>
        <v>0</v>
      </c>
      <c r="AO42" s="67" t="b">
        <f t="shared" ca="1" si="42"/>
        <v>0</v>
      </c>
      <c r="AP42" s="67" t="b">
        <f t="shared" ca="1" si="42"/>
        <v>0</v>
      </c>
      <c r="AQ42" s="67" t="b">
        <f t="shared" ca="1" si="42"/>
        <v>0</v>
      </c>
      <c r="AR42" s="67" t="b">
        <f t="shared" ca="1" si="42"/>
        <v>0</v>
      </c>
    </row>
    <row r="43" spans="1:59" ht="22.5" customHeight="1">
      <c r="A43" s="63"/>
      <c r="B43" s="63"/>
      <c r="C43" s="63" t="b">
        <v>1</v>
      </c>
      <c r="D43" s="63"/>
      <c r="E43" s="63" t="s">
        <v>65</v>
      </c>
      <c r="F43" s="63"/>
      <c r="G43" s="78">
        <v>2</v>
      </c>
      <c r="H43" s="79">
        <f t="shared" ca="1" si="38"/>
        <v>45666</v>
      </c>
      <c r="I43" s="80">
        <v>45668</v>
      </c>
      <c r="J43" s="65">
        <f t="shared" ca="1" si="39"/>
        <v>1</v>
      </c>
      <c r="K43" s="80">
        <f t="shared" ca="1" si="40"/>
        <v>45669</v>
      </c>
      <c r="L43" s="67" t="b">
        <f t="shared" ref="L43:AC43" ca="1" si="43">IF($C43=TRUE,OR(AND($H43&lt;M$2,$H43&gt;=L$2),AND($H43&lt;L$2,$K43&gt;=L$2)),FALSE)</f>
        <v>0</v>
      </c>
      <c r="M43" s="67" t="b">
        <f t="shared" ca="1" si="43"/>
        <v>0</v>
      </c>
      <c r="N43" s="67" t="b">
        <f t="shared" ca="1" si="43"/>
        <v>0</v>
      </c>
      <c r="O43" s="67" t="b">
        <f t="shared" ca="1" si="43"/>
        <v>0</v>
      </c>
      <c r="P43" s="67" t="b">
        <f t="shared" ca="1" si="43"/>
        <v>0</v>
      </c>
      <c r="Q43" s="67" t="b">
        <f t="shared" ca="1" si="43"/>
        <v>0</v>
      </c>
      <c r="R43" s="67" t="b">
        <f t="shared" ca="1" si="43"/>
        <v>0</v>
      </c>
      <c r="S43" s="67" t="b">
        <f t="shared" ca="1" si="43"/>
        <v>0</v>
      </c>
      <c r="T43" s="67" t="b">
        <f t="shared" ca="1" si="43"/>
        <v>0</v>
      </c>
      <c r="U43" s="67" t="b">
        <f t="shared" ca="1" si="43"/>
        <v>1</v>
      </c>
      <c r="V43" s="67" t="b">
        <f t="shared" ca="1" si="43"/>
        <v>1</v>
      </c>
      <c r="W43" s="67" t="b">
        <f t="shared" ca="1" si="43"/>
        <v>0</v>
      </c>
      <c r="X43" s="67" t="b">
        <f t="shared" ca="1" si="43"/>
        <v>0</v>
      </c>
      <c r="Y43" s="67" t="b">
        <f t="shared" ca="1" si="43"/>
        <v>0</v>
      </c>
      <c r="Z43" s="67" t="b">
        <f t="shared" ca="1" si="43"/>
        <v>0</v>
      </c>
      <c r="AA43" s="67" t="b">
        <f t="shared" ca="1" si="43"/>
        <v>0</v>
      </c>
      <c r="AB43" s="67" t="b">
        <f t="shared" ca="1" si="43"/>
        <v>0</v>
      </c>
      <c r="AC43" s="67" t="b">
        <f t="shared" ca="1" si="43"/>
        <v>0</v>
      </c>
      <c r="AD43" s="67" t="b">
        <f t="shared" ref="AD43:AR43" ca="1" si="44">IF($C43=TRUE,OR(AND($H43&lt;BH$2,$H43&gt;=AD$2),AND($H43&lt;AD$2,$K43&gt;=AD$2)),FALSE)</f>
        <v>0</v>
      </c>
      <c r="AE43" s="67" t="b">
        <f t="shared" ca="1" si="44"/>
        <v>0</v>
      </c>
      <c r="AF43" s="67" t="b">
        <f t="shared" ca="1" si="44"/>
        <v>0</v>
      </c>
      <c r="AG43" s="67" t="b">
        <f t="shared" ca="1" si="44"/>
        <v>0</v>
      </c>
      <c r="AH43" s="67" t="b">
        <f t="shared" ca="1" si="44"/>
        <v>0</v>
      </c>
      <c r="AI43" s="67" t="b">
        <f t="shared" ca="1" si="44"/>
        <v>0</v>
      </c>
      <c r="AJ43" s="67" t="b">
        <f t="shared" ca="1" si="44"/>
        <v>0</v>
      </c>
      <c r="AK43" s="67" t="b">
        <f t="shared" ca="1" si="44"/>
        <v>0</v>
      </c>
      <c r="AL43" s="67" t="b">
        <f t="shared" ca="1" si="44"/>
        <v>0</v>
      </c>
      <c r="AM43" s="67" t="b">
        <f t="shared" ca="1" si="44"/>
        <v>0</v>
      </c>
      <c r="AN43" s="67" t="b">
        <f t="shared" ca="1" si="44"/>
        <v>0</v>
      </c>
      <c r="AO43" s="67" t="b">
        <f t="shared" ca="1" si="44"/>
        <v>0</v>
      </c>
      <c r="AP43" s="67" t="b">
        <f t="shared" ca="1" si="44"/>
        <v>0</v>
      </c>
      <c r="AQ43" s="67" t="b">
        <f t="shared" ca="1" si="44"/>
        <v>0</v>
      </c>
      <c r="AR43" s="67" t="b">
        <f t="shared" ca="1" si="44"/>
        <v>0</v>
      </c>
    </row>
    <row r="44" spans="1:59" ht="22.5" customHeight="1">
      <c r="A44" s="63"/>
      <c r="B44" s="63"/>
      <c r="C44" s="63" t="b">
        <v>1</v>
      </c>
      <c r="D44" s="63"/>
      <c r="E44" s="63" t="s">
        <v>66</v>
      </c>
      <c r="F44" s="63"/>
      <c r="G44" s="78">
        <v>2</v>
      </c>
      <c r="H44" s="79">
        <f t="shared" ca="1" si="38"/>
        <v>45669</v>
      </c>
      <c r="I44" s="80">
        <v>45671</v>
      </c>
      <c r="J44" s="65">
        <f t="shared" ca="1" si="39"/>
        <v>1</v>
      </c>
      <c r="K44" s="80">
        <f t="shared" ca="1" si="40"/>
        <v>45672</v>
      </c>
      <c r="L44" s="67" t="b">
        <f t="shared" ref="L44:AC44" ca="1" si="45">IF($C44=TRUE,OR(AND($H44&lt;M$2,$H44&gt;=L$2),AND($H44&lt;L$2,$K44&gt;=L$2)),FALSE)</f>
        <v>0</v>
      </c>
      <c r="M44" s="67" t="b">
        <f t="shared" ca="1" si="45"/>
        <v>0</v>
      </c>
      <c r="N44" s="67" t="b">
        <f t="shared" ca="1" si="45"/>
        <v>0</v>
      </c>
      <c r="O44" s="67" t="b">
        <f t="shared" ca="1" si="45"/>
        <v>0</v>
      </c>
      <c r="P44" s="67" t="b">
        <f t="shared" ca="1" si="45"/>
        <v>0</v>
      </c>
      <c r="Q44" s="67" t="b">
        <f t="shared" ca="1" si="45"/>
        <v>0</v>
      </c>
      <c r="R44" s="67" t="b">
        <f t="shared" ca="1" si="45"/>
        <v>0</v>
      </c>
      <c r="S44" s="67" t="b">
        <f t="shared" ca="1" si="45"/>
        <v>0</v>
      </c>
      <c r="T44" s="67" t="b">
        <f t="shared" ca="1" si="45"/>
        <v>0</v>
      </c>
      <c r="U44" s="67" t="b">
        <f t="shared" ca="1" si="45"/>
        <v>0</v>
      </c>
      <c r="V44" s="67" t="b">
        <f t="shared" ca="1" si="45"/>
        <v>1</v>
      </c>
      <c r="W44" s="67" t="b">
        <f t="shared" ca="1" si="45"/>
        <v>0</v>
      </c>
      <c r="X44" s="67" t="b">
        <f t="shared" ca="1" si="45"/>
        <v>0</v>
      </c>
      <c r="Y44" s="67" t="b">
        <f t="shared" ca="1" si="45"/>
        <v>0</v>
      </c>
      <c r="Z44" s="67" t="b">
        <f t="shared" ca="1" si="45"/>
        <v>0</v>
      </c>
      <c r="AA44" s="67" t="b">
        <f t="shared" ca="1" si="45"/>
        <v>0</v>
      </c>
      <c r="AB44" s="67" t="b">
        <f t="shared" ca="1" si="45"/>
        <v>0</v>
      </c>
      <c r="AC44" s="67" t="b">
        <f t="shared" ca="1" si="45"/>
        <v>0</v>
      </c>
      <c r="AD44" s="67" t="b">
        <f t="shared" ref="AD44:AR44" ca="1" si="46">IF($C44=TRUE,OR(AND($H44&lt;BH$2,$H44&gt;=AD$2),AND($H44&lt;AD$2,$K44&gt;=AD$2)),FALSE)</f>
        <v>0</v>
      </c>
      <c r="AE44" s="67" t="b">
        <f t="shared" ca="1" si="46"/>
        <v>0</v>
      </c>
      <c r="AF44" s="67" t="b">
        <f t="shared" ca="1" si="46"/>
        <v>0</v>
      </c>
      <c r="AG44" s="67" t="b">
        <f t="shared" ca="1" si="46"/>
        <v>0</v>
      </c>
      <c r="AH44" s="67" t="b">
        <f t="shared" ca="1" si="46"/>
        <v>0</v>
      </c>
      <c r="AI44" s="67" t="b">
        <f t="shared" ca="1" si="46"/>
        <v>0</v>
      </c>
      <c r="AJ44" s="67" t="b">
        <f t="shared" ca="1" si="46"/>
        <v>0</v>
      </c>
      <c r="AK44" s="67" t="b">
        <f t="shared" ca="1" si="46"/>
        <v>0</v>
      </c>
      <c r="AL44" s="67" t="b">
        <f t="shared" ca="1" si="46"/>
        <v>0</v>
      </c>
      <c r="AM44" s="67" t="b">
        <f t="shared" ca="1" si="46"/>
        <v>0</v>
      </c>
      <c r="AN44" s="67" t="b">
        <f t="shared" ca="1" si="46"/>
        <v>0</v>
      </c>
      <c r="AO44" s="67" t="b">
        <f t="shared" ca="1" si="46"/>
        <v>0</v>
      </c>
      <c r="AP44" s="67" t="b">
        <f t="shared" ca="1" si="46"/>
        <v>0</v>
      </c>
      <c r="AQ44" s="67" t="b">
        <f t="shared" ca="1" si="46"/>
        <v>0</v>
      </c>
      <c r="AR44" s="67" t="b">
        <f t="shared" ca="1" si="46"/>
        <v>0</v>
      </c>
      <c r="AS44" s="65"/>
      <c r="AT44" s="65"/>
      <c r="AU44" s="65"/>
      <c r="AV44" s="65"/>
      <c r="AW44" s="65"/>
      <c r="AX44" s="65"/>
      <c r="AY44" s="65"/>
      <c r="AZ44" s="65"/>
      <c r="BA44" s="65"/>
      <c r="BB44" s="65"/>
      <c r="BC44" s="65"/>
      <c r="BD44" s="65"/>
      <c r="BE44" s="65"/>
      <c r="BF44" s="65"/>
      <c r="BG44" s="65"/>
    </row>
    <row r="45" spans="1:59" ht="22.5" customHeight="1">
      <c r="A45" s="63"/>
      <c r="B45" s="63"/>
      <c r="C45" s="63" t="b">
        <v>1</v>
      </c>
      <c r="D45" s="63"/>
      <c r="E45" s="63" t="s">
        <v>67</v>
      </c>
      <c r="F45" s="63"/>
      <c r="G45" s="78">
        <v>1</v>
      </c>
      <c r="H45" s="79">
        <f t="shared" ca="1" si="38"/>
        <v>45672</v>
      </c>
      <c r="I45" s="80">
        <v>45673</v>
      </c>
      <c r="J45" s="65">
        <f t="shared" ca="1" si="39"/>
        <v>0</v>
      </c>
      <c r="K45" s="80">
        <f t="shared" ca="1" si="40"/>
        <v>45673</v>
      </c>
      <c r="L45" s="67" t="b">
        <f t="shared" ref="L45:AC45" ca="1" si="47">IF($C45=TRUE,OR(AND($H45&lt;M$2,$H45&gt;=L$2),AND($H45&lt;L$2,$K45&gt;=L$2)),FALSE)</f>
        <v>0</v>
      </c>
      <c r="M45" s="67" t="b">
        <f t="shared" ca="1" si="47"/>
        <v>0</v>
      </c>
      <c r="N45" s="67" t="b">
        <f t="shared" ca="1" si="47"/>
        <v>0</v>
      </c>
      <c r="O45" s="67" t="b">
        <f t="shared" ca="1" si="47"/>
        <v>0</v>
      </c>
      <c r="P45" s="67" t="b">
        <f t="shared" ca="1" si="47"/>
        <v>0</v>
      </c>
      <c r="Q45" s="67" t="b">
        <f t="shared" ca="1" si="47"/>
        <v>0</v>
      </c>
      <c r="R45" s="67" t="b">
        <f t="shared" ca="1" si="47"/>
        <v>0</v>
      </c>
      <c r="S45" s="67" t="b">
        <f t="shared" ca="1" si="47"/>
        <v>0</v>
      </c>
      <c r="T45" s="67" t="b">
        <f t="shared" ca="1" si="47"/>
        <v>0</v>
      </c>
      <c r="U45" s="67" t="b">
        <f t="shared" ca="1" si="47"/>
        <v>0</v>
      </c>
      <c r="V45" s="67" t="b">
        <f t="shared" ca="1" si="47"/>
        <v>1</v>
      </c>
      <c r="W45" s="67" t="b">
        <f t="shared" ca="1" si="47"/>
        <v>0</v>
      </c>
      <c r="X45" s="67" t="b">
        <f t="shared" ca="1" si="47"/>
        <v>0</v>
      </c>
      <c r="Y45" s="67" t="b">
        <f t="shared" ca="1" si="47"/>
        <v>0</v>
      </c>
      <c r="Z45" s="67" t="b">
        <f t="shared" ca="1" si="47"/>
        <v>0</v>
      </c>
      <c r="AA45" s="67" t="b">
        <f t="shared" ca="1" si="47"/>
        <v>0</v>
      </c>
      <c r="AB45" s="67" t="b">
        <f t="shared" ca="1" si="47"/>
        <v>0</v>
      </c>
      <c r="AC45" s="67" t="b">
        <f t="shared" ca="1" si="47"/>
        <v>0</v>
      </c>
      <c r="AD45" s="67" t="b">
        <f t="shared" ref="AD45:AR45" ca="1" si="48">IF($C45=TRUE,OR(AND($H45&lt;BH$2,$H45&gt;=AD$2),AND($H45&lt;AD$2,$K45&gt;=AD$2)),FALSE)</f>
        <v>0</v>
      </c>
      <c r="AE45" s="67" t="b">
        <f t="shared" ca="1" si="48"/>
        <v>0</v>
      </c>
      <c r="AF45" s="67" t="b">
        <f t="shared" ca="1" si="48"/>
        <v>0</v>
      </c>
      <c r="AG45" s="67" t="b">
        <f t="shared" ca="1" si="48"/>
        <v>0</v>
      </c>
      <c r="AH45" s="67" t="b">
        <f t="shared" ca="1" si="48"/>
        <v>0</v>
      </c>
      <c r="AI45" s="67" t="b">
        <f t="shared" ca="1" si="48"/>
        <v>0</v>
      </c>
      <c r="AJ45" s="67" t="b">
        <f t="shared" ca="1" si="48"/>
        <v>0</v>
      </c>
      <c r="AK45" s="67" t="b">
        <f t="shared" ca="1" si="48"/>
        <v>0</v>
      </c>
      <c r="AL45" s="67" t="b">
        <f t="shared" ca="1" si="48"/>
        <v>0</v>
      </c>
      <c r="AM45" s="67" t="b">
        <f t="shared" ca="1" si="48"/>
        <v>0</v>
      </c>
      <c r="AN45" s="67" t="b">
        <f t="shared" ca="1" si="48"/>
        <v>0</v>
      </c>
      <c r="AO45" s="67" t="b">
        <f t="shared" ca="1" si="48"/>
        <v>0</v>
      </c>
      <c r="AP45" s="67" t="b">
        <f t="shared" ca="1" si="48"/>
        <v>0</v>
      </c>
      <c r="AQ45" s="67" t="b">
        <f t="shared" ca="1" si="48"/>
        <v>0</v>
      </c>
      <c r="AR45" s="67" t="b">
        <f t="shared" ca="1" si="48"/>
        <v>0</v>
      </c>
    </row>
    <row r="46" spans="1:59" ht="22.5" customHeight="1">
      <c r="A46" s="63"/>
      <c r="B46" s="63"/>
      <c r="C46" s="63"/>
      <c r="D46" s="63"/>
      <c r="E46" s="63"/>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row>
    <row r="47" spans="1:59" ht="22.5" customHeight="1">
      <c r="A47" s="63"/>
      <c r="B47" s="63"/>
      <c r="C47" s="63"/>
      <c r="D47" s="63"/>
      <c r="E47" s="63"/>
      <c r="F47" s="63"/>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row>
    <row r="48" spans="1:59" ht="22.5" customHeight="1">
      <c r="A48" s="63"/>
      <c r="B48" s="76" t="s">
        <v>68</v>
      </c>
      <c r="D48" s="63"/>
      <c r="E48" s="63"/>
      <c r="F48" s="63"/>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row>
    <row r="49" spans="1:59" ht="22.5" customHeight="1">
      <c r="A49" s="63"/>
      <c r="B49" s="63"/>
      <c r="C49" s="63"/>
      <c r="E49" s="63"/>
      <c r="F49" s="63"/>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row>
    <row r="50" spans="1:59" ht="22.5" customHeight="1">
      <c r="A50" s="63"/>
      <c r="B50" s="63"/>
      <c r="C50" s="63"/>
      <c r="D50" s="85" t="s">
        <v>95</v>
      </c>
      <c r="F50" s="63"/>
      <c r="G50" s="65"/>
      <c r="H50" s="80"/>
      <c r="I50" s="65"/>
      <c r="J50" s="65"/>
      <c r="K50" s="65"/>
    </row>
    <row r="51" spans="1:59" ht="22.5" customHeight="1">
      <c r="A51" s="63"/>
      <c r="B51" s="63"/>
      <c r="C51" s="63" t="b">
        <v>1</v>
      </c>
      <c r="D51" s="63"/>
      <c r="E51" s="63" t="s">
        <v>70</v>
      </c>
      <c r="F51" s="63"/>
      <c r="G51" s="78">
        <v>5</v>
      </c>
      <c r="H51" s="79">
        <f ca="1">IF(C51=TRUE,MAX(K$22:K50),F$2)</f>
        <v>45673</v>
      </c>
      <c r="I51" s="80">
        <v>45678</v>
      </c>
      <c r="J51" s="65">
        <f ca="1">IF(C51=TRUE,SUMPRODUCT(--(WEEKDAY(ROW(INDIRECT(H51&amp;":"&amp;I51)), 2) &gt; 5)),0)</f>
        <v>2</v>
      </c>
      <c r="K51" s="80">
        <f ca="1">IF(C51=TRUE, I51+J51, H51)</f>
        <v>45680</v>
      </c>
      <c r="L51" s="67" t="b">
        <f t="shared" ref="L51:AC51" ca="1" si="49">IF($C51=TRUE,OR(AND($H51&lt;M$2,$H51&gt;=L$2),AND($H51&lt;L$2,$K51&gt;=L$2)),FALSE)</f>
        <v>0</v>
      </c>
      <c r="M51" s="67" t="b">
        <f t="shared" ca="1" si="49"/>
        <v>0</v>
      </c>
      <c r="N51" s="67" t="b">
        <f t="shared" ca="1" si="49"/>
        <v>0</v>
      </c>
      <c r="O51" s="67" t="b">
        <f t="shared" ca="1" si="49"/>
        <v>0</v>
      </c>
      <c r="P51" s="67" t="b">
        <f t="shared" ca="1" si="49"/>
        <v>0</v>
      </c>
      <c r="Q51" s="67" t="b">
        <f t="shared" ca="1" si="49"/>
        <v>0</v>
      </c>
      <c r="R51" s="67" t="b">
        <f t="shared" ca="1" si="49"/>
        <v>0</v>
      </c>
      <c r="S51" s="67" t="b">
        <f t="shared" ca="1" si="49"/>
        <v>0</v>
      </c>
      <c r="T51" s="67" t="b">
        <f t="shared" ca="1" si="49"/>
        <v>0</v>
      </c>
      <c r="U51" s="67" t="b">
        <f t="shared" ca="1" si="49"/>
        <v>0</v>
      </c>
      <c r="V51" s="67" t="b">
        <f t="shared" ca="1" si="49"/>
        <v>1</v>
      </c>
      <c r="W51" s="67" t="b">
        <f t="shared" ca="1" si="49"/>
        <v>1</v>
      </c>
      <c r="X51" s="67" t="b">
        <f t="shared" ca="1" si="49"/>
        <v>0</v>
      </c>
      <c r="Y51" s="67" t="b">
        <f t="shared" ca="1" si="49"/>
        <v>0</v>
      </c>
      <c r="Z51" s="67" t="b">
        <f t="shared" ca="1" si="49"/>
        <v>0</v>
      </c>
      <c r="AA51" s="67" t="b">
        <f t="shared" ca="1" si="49"/>
        <v>0</v>
      </c>
      <c r="AB51" s="67" t="b">
        <f t="shared" ca="1" si="49"/>
        <v>0</v>
      </c>
      <c r="AC51" s="67" t="b">
        <f t="shared" ca="1" si="49"/>
        <v>0</v>
      </c>
      <c r="AD51" s="67" t="b">
        <f t="shared" ref="AD51:AR51" ca="1" si="50">IF($C51=TRUE,OR(AND($H51&lt;BH$2,$H51&gt;=AD$2),AND($H51&lt;AD$2,$K51&gt;=AD$2)),FALSE)</f>
        <v>0</v>
      </c>
      <c r="AE51" s="67" t="b">
        <f t="shared" ca="1" si="50"/>
        <v>0</v>
      </c>
      <c r="AF51" s="67" t="b">
        <f t="shared" ca="1" si="50"/>
        <v>0</v>
      </c>
      <c r="AG51" s="67" t="b">
        <f t="shared" ca="1" si="50"/>
        <v>0</v>
      </c>
      <c r="AH51" s="67" t="b">
        <f t="shared" ca="1" si="50"/>
        <v>0</v>
      </c>
      <c r="AI51" s="67" t="b">
        <f t="shared" ca="1" si="50"/>
        <v>0</v>
      </c>
      <c r="AJ51" s="67" t="b">
        <f t="shared" ca="1" si="50"/>
        <v>0</v>
      </c>
      <c r="AK51" s="67" t="b">
        <f t="shared" ca="1" si="50"/>
        <v>0</v>
      </c>
      <c r="AL51" s="67" t="b">
        <f t="shared" ca="1" si="50"/>
        <v>0</v>
      </c>
      <c r="AM51" s="67" t="b">
        <f t="shared" ca="1" si="50"/>
        <v>0</v>
      </c>
      <c r="AN51" s="67" t="b">
        <f t="shared" ca="1" si="50"/>
        <v>0</v>
      </c>
      <c r="AO51" s="67" t="b">
        <f t="shared" ca="1" si="50"/>
        <v>0</v>
      </c>
      <c r="AP51" s="67" t="b">
        <f t="shared" ca="1" si="50"/>
        <v>0</v>
      </c>
      <c r="AQ51" s="67" t="b">
        <f t="shared" ca="1" si="50"/>
        <v>0</v>
      </c>
      <c r="AR51" s="67" t="b">
        <f t="shared" ca="1" si="50"/>
        <v>0</v>
      </c>
    </row>
    <row r="52" spans="1:59" ht="22.5" customHeight="1">
      <c r="A52" s="63"/>
      <c r="B52" s="63"/>
      <c r="C52" s="63"/>
      <c r="D52" s="63"/>
      <c r="E52" s="85"/>
      <c r="G52" s="65"/>
      <c r="H52" s="80"/>
      <c r="I52" s="65"/>
      <c r="J52" s="65"/>
      <c r="K52" s="65"/>
      <c r="AS52" s="65"/>
      <c r="AT52" s="65"/>
      <c r="AU52" s="65"/>
      <c r="AV52" s="65"/>
      <c r="AW52" s="65"/>
      <c r="AX52" s="65"/>
      <c r="AY52" s="65"/>
      <c r="AZ52" s="65"/>
      <c r="BA52" s="65"/>
      <c r="BB52" s="65"/>
      <c r="BC52" s="65"/>
      <c r="BD52" s="65"/>
      <c r="BE52" s="65"/>
      <c r="BF52" s="65"/>
      <c r="BG52" s="65"/>
    </row>
    <row r="53" spans="1:59" ht="22.5" customHeight="1">
      <c r="A53" s="63"/>
      <c r="B53" s="63"/>
      <c r="C53" s="63"/>
      <c r="D53" s="63" t="s">
        <v>73</v>
      </c>
      <c r="G53" s="65"/>
      <c r="H53" s="80"/>
      <c r="I53" s="65"/>
      <c r="J53" s="65"/>
      <c r="K53" s="65"/>
      <c r="AS53" s="65"/>
      <c r="AT53" s="65"/>
      <c r="AU53" s="65"/>
      <c r="AV53" s="65"/>
      <c r="AW53" s="65"/>
      <c r="AX53" s="65"/>
      <c r="AY53" s="65"/>
      <c r="AZ53" s="65"/>
      <c r="BA53" s="65"/>
      <c r="BB53" s="65"/>
      <c r="BC53" s="65"/>
      <c r="BD53" s="65"/>
      <c r="BE53" s="65"/>
      <c r="BF53" s="65"/>
      <c r="BG53" s="65"/>
    </row>
    <row r="54" spans="1:59" ht="22.5" customHeight="1">
      <c r="A54" s="63"/>
      <c r="B54" s="63"/>
      <c r="C54" s="63" t="b">
        <v>1</v>
      </c>
      <c r="D54" s="63"/>
      <c r="E54" s="63" t="s">
        <v>74</v>
      </c>
      <c r="G54" s="78">
        <v>1</v>
      </c>
      <c r="H54" s="79">
        <f t="shared" ref="H54:H55" ca="1" si="51">IF(C54=TRUE,MAX(K$22:K53),F$2)</f>
        <v>45680</v>
      </c>
      <c r="I54" s="80">
        <v>45681</v>
      </c>
      <c r="J54" s="65">
        <f t="shared" ref="J54:J55" ca="1" si="52">IF(C54=TRUE,SUMPRODUCT(--(WEEKDAY(ROW(INDIRECT(H54&amp;":"&amp;I54)), 2) &gt; 5)),0)</f>
        <v>0</v>
      </c>
      <c r="K54" s="80">
        <f t="shared" ref="K54:K55" ca="1" si="53">IF(C54=TRUE, I54+J54, H54)</f>
        <v>45681</v>
      </c>
      <c r="L54" s="67" t="b">
        <f t="shared" ref="L54:AC54" ca="1" si="54">IF($C54=TRUE,OR(AND($H54&lt;M$2,$H54&gt;=L$2),AND($H54&lt;L$2,$K54&gt;=L$2)),FALSE)</f>
        <v>0</v>
      </c>
      <c r="M54" s="67" t="b">
        <f t="shared" ca="1" si="54"/>
        <v>0</v>
      </c>
      <c r="N54" s="67" t="b">
        <f t="shared" ca="1" si="54"/>
        <v>0</v>
      </c>
      <c r="O54" s="67" t="b">
        <f t="shared" ca="1" si="54"/>
        <v>0</v>
      </c>
      <c r="P54" s="67" t="b">
        <f t="shared" ca="1" si="54"/>
        <v>0</v>
      </c>
      <c r="Q54" s="67" t="b">
        <f t="shared" ca="1" si="54"/>
        <v>0</v>
      </c>
      <c r="R54" s="67" t="b">
        <f t="shared" ca="1" si="54"/>
        <v>0</v>
      </c>
      <c r="S54" s="67" t="b">
        <f t="shared" ca="1" si="54"/>
        <v>0</v>
      </c>
      <c r="T54" s="67" t="b">
        <f t="shared" ca="1" si="54"/>
        <v>0</v>
      </c>
      <c r="U54" s="67" t="b">
        <f t="shared" ca="1" si="54"/>
        <v>0</v>
      </c>
      <c r="V54" s="67" t="b">
        <f t="shared" ca="1" si="54"/>
        <v>0</v>
      </c>
      <c r="W54" s="67" t="b">
        <f t="shared" ca="1" si="54"/>
        <v>1</v>
      </c>
      <c r="X54" s="67" t="b">
        <f t="shared" ca="1" si="54"/>
        <v>1</v>
      </c>
      <c r="Y54" s="67" t="b">
        <f t="shared" ca="1" si="54"/>
        <v>0</v>
      </c>
      <c r="Z54" s="67" t="b">
        <f t="shared" ca="1" si="54"/>
        <v>0</v>
      </c>
      <c r="AA54" s="67" t="b">
        <f t="shared" ca="1" si="54"/>
        <v>0</v>
      </c>
      <c r="AB54" s="67" t="b">
        <f t="shared" ca="1" si="54"/>
        <v>0</v>
      </c>
      <c r="AC54" s="67" t="b">
        <f t="shared" ca="1" si="54"/>
        <v>0</v>
      </c>
      <c r="AD54" s="67" t="b">
        <f t="shared" ref="AD54:AR54" ca="1" si="55">IF($C54=TRUE,OR(AND($H54&lt;BH$2,$H54&gt;=AD$2),AND($H54&lt;AD$2,$K54&gt;=AD$2)),FALSE)</f>
        <v>0</v>
      </c>
      <c r="AE54" s="67" t="b">
        <f t="shared" ca="1" si="55"/>
        <v>0</v>
      </c>
      <c r="AF54" s="67" t="b">
        <f t="shared" ca="1" si="55"/>
        <v>0</v>
      </c>
      <c r="AG54" s="67" t="b">
        <f t="shared" ca="1" si="55"/>
        <v>0</v>
      </c>
      <c r="AH54" s="67" t="b">
        <f t="shared" ca="1" si="55"/>
        <v>0</v>
      </c>
      <c r="AI54" s="67" t="b">
        <f t="shared" ca="1" si="55"/>
        <v>0</v>
      </c>
      <c r="AJ54" s="67" t="b">
        <f t="shared" ca="1" si="55"/>
        <v>0</v>
      </c>
      <c r="AK54" s="67" t="b">
        <f t="shared" ca="1" si="55"/>
        <v>0</v>
      </c>
      <c r="AL54" s="67" t="b">
        <f t="shared" ca="1" si="55"/>
        <v>0</v>
      </c>
      <c r="AM54" s="67" t="b">
        <f t="shared" ca="1" si="55"/>
        <v>0</v>
      </c>
      <c r="AN54" s="67" t="b">
        <f t="shared" ca="1" si="55"/>
        <v>0</v>
      </c>
      <c r="AO54" s="67" t="b">
        <f t="shared" ca="1" si="55"/>
        <v>0</v>
      </c>
      <c r="AP54" s="67" t="b">
        <f t="shared" ca="1" si="55"/>
        <v>0</v>
      </c>
      <c r="AQ54" s="67" t="b">
        <f t="shared" ca="1" si="55"/>
        <v>0</v>
      </c>
      <c r="AR54" s="67" t="b">
        <f t="shared" ca="1" si="55"/>
        <v>0</v>
      </c>
      <c r="AS54" s="65"/>
      <c r="AT54" s="65"/>
      <c r="AU54" s="65"/>
      <c r="AV54" s="65"/>
      <c r="AW54" s="65"/>
      <c r="AX54" s="65"/>
      <c r="AY54" s="65"/>
      <c r="AZ54" s="65"/>
      <c r="BA54" s="65"/>
      <c r="BB54" s="65"/>
      <c r="BC54" s="65"/>
      <c r="BD54" s="65"/>
      <c r="BE54" s="65"/>
      <c r="BF54" s="65"/>
      <c r="BG54" s="65"/>
    </row>
    <row r="55" spans="1:59" ht="22.5" customHeight="1">
      <c r="A55" s="63"/>
      <c r="B55" s="63"/>
      <c r="C55" s="63" t="b">
        <v>1</v>
      </c>
      <c r="D55" s="63"/>
      <c r="E55" s="63" t="s">
        <v>75</v>
      </c>
      <c r="G55" s="78">
        <v>2</v>
      </c>
      <c r="H55" s="79">
        <f t="shared" ca="1" si="51"/>
        <v>45681</v>
      </c>
      <c r="I55" s="80">
        <v>45683</v>
      </c>
      <c r="J55" s="65">
        <f t="shared" ca="1" si="52"/>
        <v>2</v>
      </c>
      <c r="K55" s="80">
        <f t="shared" ca="1" si="53"/>
        <v>45685</v>
      </c>
      <c r="L55" s="67" t="b">
        <f t="shared" ref="L55:AC55" ca="1" si="56">IF($C55=TRUE,OR(AND($H55&lt;M$2,$H55&gt;=L$2),AND($H55&lt;L$2,$K55&gt;=L$2)),FALSE)</f>
        <v>0</v>
      </c>
      <c r="M55" s="67" t="b">
        <f t="shared" ca="1" si="56"/>
        <v>0</v>
      </c>
      <c r="N55" s="67" t="b">
        <f t="shared" ca="1" si="56"/>
        <v>0</v>
      </c>
      <c r="O55" s="67" t="b">
        <f t="shared" ca="1" si="56"/>
        <v>0</v>
      </c>
      <c r="P55" s="67" t="b">
        <f t="shared" ca="1" si="56"/>
        <v>0</v>
      </c>
      <c r="Q55" s="67" t="b">
        <f t="shared" ca="1" si="56"/>
        <v>0</v>
      </c>
      <c r="R55" s="67" t="b">
        <f t="shared" ca="1" si="56"/>
        <v>0</v>
      </c>
      <c r="S55" s="67" t="b">
        <f t="shared" ca="1" si="56"/>
        <v>0</v>
      </c>
      <c r="T55" s="67" t="b">
        <f t="shared" ca="1" si="56"/>
        <v>0</v>
      </c>
      <c r="U55" s="67" t="b">
        <f t="shared" ca="1" si="56"/>
        <v>0</v>
      </c>
      <c r="V55" s="67" t="b">
        <f t="shared" ca="1" si="56"/>
        <v>0</v>
      </c>
      <c r="W55" s="67" t="b">
        <f t="shared" ca="1" si="56"/>
        <v>0</v>
      </c>
      <c r="X55" s="67" t="b">
        <f t="shared" ca="1" si="56"/>
        <v>1</v>
      </c>
      <c r="Y55" s="67" t="b">
        <f t="shared" ca="1" si="56"/>
        <v>0</v>
      </c>
      <c r="Z55" s="67" t="b">
        <f t="shared" ca="1" si="56"/>
        <v>0</v>
      </c>
      <c r="AA55" s="67" t="b">
        <f t="shared" ca="1" si="56"/>
        <v>0</v>
      </c>
      <c r="AB55" s="67" t="b">
        <f t="shared" ca="1" si="56"/>
        <v>0</v>
      </c>
      <c r="AC55" s="67" t="b">
        <f t="shared" ca="1" si="56"/>
        <v>0</v>
      </c>
      <c r="AD55" s="67" t="b">
        <f t="shared" ref="AD55:AR55" ca="1" si="57">IF($C55=TRUE,OR(AND($H55&lt;BH$2,$H55&gt;=AD$2),AND($H55&lt;AD$2,$K55&gt;=AD$2)),FALSE)</f>
        <v>0</v>
      </c>
      <c r="AE55" s="67" t="b">
        <f t="shared" ca="1" si="57"/>
        <v>0</v>
      </c>
      <c r="AF55" s="67" t="b">
        <f t="shared" ca="1" si="57"/>
        <v>0</v>
      </c>
      <c r="AG55" s="67" t="b">
        <f t="shared" ca="1" si="57"/>
        <v>0</v>
      </c>
      <c r="AH55" s="67" t="b">
        <f t="shared" ca="1" si="57"/>
        <v>0</v>
      </c>
      <c r="AI55" s="67" t="b">
        <f t="shared" ca="1" si="57"/>
        <v>0</v>
      </c>
      <c r="AJ55" s="67" t="b">
        <f t="shared" ca="1" si="57"/>
        <v>0</v>
      </c>
      <c r="AK55" s="67" t="b">
        <f t="shared" ca="1" si="57"/>
        <v>0</v>
      </c>
      <c r="AL55" s="67" t="b">
        <f t="shared" ca="1" si="57"/>
        <v>0</v>
      </c>
      <c r="AM55" s="67" t="b">
        <f t="shared" ca="1" si="57"/>
        <v>0</v>
      </c>
      <c r="AN55" s="67" t="b">
        <f t="shared" ca="1" si="57"/>
        <v>0</v>
      </c>
      <c r="AO55" s="67" t="b">
        <f t="shared" ca="1" si="57"/>
        <v>0</v>
      </c>
      <c r="AP55" s="67" t="b">
        <f t="shared" ca="1" si="57"/>
        <v>0</v>
      </c>
      <c r="AQ55" s="67" t="b">
        <f t="shared" ca="1" si="57"/>
        <v>0</v>
      </c>
      <c r="AR55" s="67" t="b">
        <f t="shared" ca="1" si="57"/>
        <v>0</v>
      </c>
      <c r="AS55" s="65"/>
      <c r="AT55" s="65"/>
      <c r="AU55" s="65"/>
      <c r="AV55" s="65"/>
      <c r="AW55" s="65"/>
      <c r="AX55" s="65"/>
      <c r="AY55" s="65"/>
      <c r="AZ55" s="65"/>
      <c r="BA55" s="65"/>
      <c r="BB55" s="65"/>
      <c r="BC55" s="65"/>
      <c r="BD55" s="65"/>
      <c r="BE55" s="65"/>
      <c r="BF55" s="65"/>
      <c r="BG55" s="65"/>
    </row>
    <row r="56" spans="1:59" ht="22.5" customHeight="1">
      <c r="A56" s="63"/>
      <c r="B56" s="63"/>
      <c r="C56" s="63"/>
      <c r="D56" s="63"/>
      <c r="E56" s="63"/>
      <c r="F56" s="63"/>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row>
    <row r="57" spans="1:59" ht="22.5" customHeight="1">
      <c r="A57" s="63"/>
      <c r="B57" s="63"/>
      <c r="C57" s="63"/>
      <c r="D57" s="63" t="s">
        <v>76</v>
      </c>
      <c r="F57" s="63"/>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row>
    <row r="58" spans="1:59" ht="22.5" customHeight="1">
      <c r="A58" s="63"/>
      <c r="B58" s="63"/>
      <c r="C58" s="63" t="b">
        <v>1</v>
      </c>
      <c r="D58" s="63"/>
      <c r="E58" s="63" t="s">
        <v>77</v>
      </c>
      <c r="G58" s="78">
        <v>1</v>
      </c>
      <c r="H58" s="79">
        <f t="shared" ref="H58:H60" ca="1" si="58">IF(C58=TRUE,MAX(K$22:K57),F$2)</f>
        <v>45685</v>
      </c>
      <c r="I58" s="80">
        <v>45686</v>
      </c>
      <c r="J58" s="65">
        <f t="shared" ref="J58:J60" ca="1" si="59">IF(C58=TRUE,SUMPRODUCT(--(WEEKDAY(ROW(INDIRECT(H58&amp;":"&amp;I58)), 2) &gt; 5)),0)</f>
        <v>0</v>
      </c>
      <c r="K58" s="80">
        <f t="shared" ref="K58:K60" ca="1" si="60">IF(C58=TRUE, I58+J58, H58)</f>
        <v>45686</v>
      </c>
      <c r="L58" s="67" t="b">
        <f t="shared" ref="L58:AC58" ca="1" si="61">IF($C58=TRUE,OR(AND($H58&lt;M$2,$H58&gt;=L$2),AND($H58&lt;L$2,$K58&gt;=L$2)),FALSE)</f>
        <v>0</v>
      </c>
      <c r="M58" s="67" t="b">
        <f t="shared" ca="1" si="61"/>
        <v>0</v>
      </c>
      <c r="N58" s="67" t="b">
        <f t="shared" ca="1" si="61"/>
        <v>0</v>
      </c>
      <c r="O58" s="67" t="b">
        <f t="shared" ca="1" si="61"/>
        <v>0</v>
      </c>
      <c r="P58" s="67" t="b">
        <f t="shared" ca="1" si="61"/>
        <v>0</v>
      </c>
      <c r="Q58" s="67" t="b">
        <f t="shared" ca="1" si="61"/>
        <v>0</v>
      </c>
      <c r="R58" s="67" t="b">
        <f t="shared" ca="1" si="61"/>
        <v>0</v>
      </c>
      <c r="S58" s="67" t="b">
        <f t="shared" ca="1" si="61"/>
        <v>0</v>
      </c>
      <c r="T58" s="67" t="b">
        <f t="shared" ca="1" si="61"/>
        <v>0</v>
      </c>
      <c r="U58" s="67" t="b">
        <f t="shared" ca="1" si="61"/>
        <v>0</v>
      </c>
      <c r="V58" s="67" t="b">
        <f t="shared" ca="1" si="61"/>
        <v>0</v>
      </c>
      <c r="W58" s="67" t="b">
        <f t="shared" ca="1" si="61"/>
        <v>0</v>
      </c>
      <c r="X58" s="67" t="b">
        <f t="shared" ca="1" si="61"/>
        <v>1</v>
      </c>
      <c r="Y58" s="67" t="b">
        <f t="shared" ca="1" si="61"/>
        <v>0</v>
      </c>
      <c r="Z58" s="67" t="b">
        <f t="shared" ca="1" si="61"/>
        <v>0</v>
      </c>
      <c r="AA58" s="67" t="b">
        <f t="shared" ca="1" si="61"/>
        <v>0</v>
      </c>
      <c r="AB58" s="67" t="b">
        <f t="shared" ca="1" si="61"/>
        <v>0</v>
      </c>
      <c r="AC58" s="67" t="b">
        <f t="shared" ca="1" si="61"/>
        <v>0</v>
      </c>
      <c r="AD58" s="67" t="b">
        <f t="shared" ref="AD58:AR58" ca="1" si="62">IF($C58=TRUE,OR(AND($H58&lt;BH$2,$H58&gt;=AD$2),AND($H58&lt;AD$2,$K58&gt;=AD$2)),FALSE)</f>
        <v>0</v>
      </c>
      <c r="AE58" s="67" t="b">
        <f t="shared" ca="1" si="62"/>
        <v>0</v>
      </c>
      <c r="AF58" s="67" t="b">
        <f t="shared" ca="1" si="62"/>
        <v>0</v>
      </c>
      <c r="AG58" s="67" t="b">
        <f t="shared" ca="1" si="62"/>
        <v>0</v>
      </c>
      <c r="AH58" s="67" t="b">
        <f t="shared" ca="1" si="62"/>
        <v>0</v>
      </c>
      <c r="AI58" s="67" t="b">
        <f t="shared" ca="1" si="62"/>
        <v>0</v>
      </c>
      <c r="AJ58" s="67" t="b">
        <f t="shared" ca="1" si="62"/>
        <v>0</v>
      </c>
      <c r="AK58" s="67" t="b">
        <f t="shared" ca="1" si="62"/>
        <v>0</v>
      </c>
      <c r="AL58" s="67" t="b">
        <f t="shared" ca="1" si="62"/>
        <v>0</v>
      </c>
      <c r="AM58" s="67" t="b">
        <f t="shared" ca="1" si="62"/>
        <v>0</v>
      </c>
      <c r="AN58" s="67" t="b">
        <f t="shared" ca="1" si="62"/>
        <v>0</v>
      </c>
      <c r="AO58" s="67" t="b">
        <f t="shared" ca="1" si="62"/>
        <v>0</v>
      </c>
      <c r="AP58" s="67" t="b">
        <f t="shared" ca="1" si="62"/>
        <v>0</v>
      </c>
      <c r="AQ58" s="67" t="b">
        <f t="shared" ca="1" si="62"/>
        <v>0</v>
      </c>
      <c r="AR58" s="67" t="b">
        <f t="shared" ca="1" si="62"/>
        <v>0</v>
      </c>
      <c r="AS58" s="65"/>
      <c r="AT58" s="65"/>
      <c r="AU58" s="65"/>
      <c r="AV58" s="65"/>
      <c r="AW58" s="65"/>
      <c r="AX58" s="65"/>
      <c r="AY58" s="65"/>
      <c r="AZ58" s="65"/>
      <c r="BA58" s="65"/>
      <c r="BB58" s="65"/>
      <c r="BC58" s="65"/>
      <c r="BD58" s="65"/>
      <c r="BE58" s="65"/>
      <c r="BF58" s="65"/>
      <c r="BG58" s="65"/>
    </row>
    <row r="59" spans="1:59" ht="22.5" customHeight="1">
      <c r="A59" s="63"/>
      <c r="B59" s="63"/>
      <c r="C59" s="63" t="b">
        <v>1</v>
      </c>
      <c r="D59" s="63"/>
      <c r="E59" s="63" t="s">
        <v>78</v>
      </c>
      <c r="G59" s="78">
        <v>5</v>
      </c>
      <c r="H59" s="79">
        <f t="shared" ca="1" si="58"/>
        <v>45686</v>
      </c>
      <c r="I59" s="80">
        <v>45691</v>
      </c>
      <c r="J59" s="65">
        <f t="shared" ca="1" si="59"/>
        <v>2</v>
      </c>
      <c r="K59" s="80">
        <f t="shared" ca="1" si="60"/>
        <v>45693</v>
      </c>
      <c r="L59" s="67" t="b">
        <f t="shared" ref="L59:AC59" ca="1" si="63">IF($C59=TRUE,OR(AND($H59&lt;M$2,$H59&gt;=L$2),AND($H59&lt;L$2,$K59&gt;=L$2)),FALSE)</f>
        <v>0</v>
      </c>
      <c r="M59" s="67" t="b">
        <f t="shared" ca="1" si="63"/>
        <v>0</v>
      </c>
      <c r="N59" s="67" t="b">
        <f t="shared" ca="1" si="63"/>
        <v>0</v>
      </c>
      <c r="O59" s="67" t="b">
        <f t="shared" ca="1" si="63"/>
        <v>0</v>
      </c>
      <c r="P59" s="67" t="b">
        <f t="shared" ca="1" si="63"/>
        <v>0</v>
      </c>
      <c r="Q59" s="67" t="b">
        <f t="shared" ca="1" si="63"/>
        <v>0</v>
      </c>
      <c r="R59" s="67" t="b">
        <f t="shared" ca="1" si="63"/>
        <v>0</v>
      </c>
      <c r="S59" s="67" t="b">
        <f t="shared" ca="1" si="63"/>
        <v>0</v>
      </c>
      <c r="T59" s="67" t="b">
        <f t="shared" ca="1" si="63"/>
        <v>0</v>
      </c>
      <c r="U59" s="67" t="b">
        <f t="shared" ca="1" si="63"/>
        <v>0</v>
      </c>
      <c r="V59" s="67" t="b">
        <f t="shared" ca="1" si="63"/>
        <v>0</v>
      </c>
      <c r="W59" s="67" t="b">
        <f t="shared" ca="1" si="63"/>
        <v>0</v>
      </c>
      <c r="X59" s="67" t="b">
        <f t="shared" ca="1" si="63"/>
        <v>1</v>
      </c>
      <c r="Y59" s="67" t="b">
        <f t="shared" ca="1" si="63"/>
        <v>1</v>
      </c>
      <c r="Z59" s="67" t="b">
        <f t="shared" ca="1" si="63"/>
        <v>0</v>
      </c>
      <c r="AA59" s="67" t="b">
        <f t="shared" ca="1" si="63"/>
        <v>0</v>
      </c>
      <c r="AB59" s="67" t="b">
        <f t="shared" ca="1" si="63"/>
        <v>0</v>
      </c>
      <c r="AC59" s="67" t="b">
        <f t="shared" ca="1" si="63"/>
        <v>0</v>
      </c>
      <c r="AD59" s="67" t="b">
        <f t="shared" ref="AD59:AR59" ca="1" si="64">IF($C59=TRUE,OR(AND($H59&lt;BH$2,$H59&gt;=AD$2),AND($H59&lt;AD$2,$K59&gt;=AD$2)),FALSE)</f>
        <v>0</v>
      </c>
      <c r="AE59" s="67" t="b">
        <f t="shared" ca="1" si="64"/>
        <v>0</v>
      </c>
      <c r="AF59" s="67" t="b">
        <f t="shared" ca="1" si="64"/>
        <v>0</v>
      </c>
      <c r="AG59" s="67" t="b">
        <f t="shared" ca="1" si="64"/>
        <v>0</v>
      </c>
      <c r="AH59" s="67" t="b">
        <f t="shared" ca="1" si="64"/>
        <v>0</v>
      </c>
      <c r="AI59" s="67" t="b">
        <f t="shared" ca="1" si="64"/>
        <v>0</v>
      </c>
      <c r="AJ59" s="67" t="b">
        <f t="shared" ca="1" si="64"/>
        <v>0</v>
      </c>
      <c r="AK59" s="67" t="b">
        <f t="shared" ca="1" si="64"/>
        <v>0</v>
      </c>
      <c r="AL59" s="67" t="b">
        <f t="shared" ca="1" si="64"/>
        <v>0</v>
      </c>
      <c r="AM59" s="67" t="b">
        <f t="shared" ca="1" si="64"/>
        <v>0</v>
      </c>
      <c r="AN59" s="67" t="b">
        <f t="shared" ca="1" si="64"/>
        <v>0</v>
      </c>
      <c r="AO59" s="67" t="b">
        <f t="shared" ca="1" si="64"/>
        <v>0</v>
      </c>
      <c r="AP59" s="67" t="b">
        <f t="shared" ca="1" si="64"/>
        <v>0</v>
      </c>
      <c r="AQ59" s="67" t="b">
        <f t="shared" ca="1" si="64"/>
        <v>0</v>
      </c>
      <c r="AR59" s="67" t="b">
        <f t="shared" ca="1" si="64"/>
        <v>0</v>
      </c>
      <c r="AS59" s="65"/>
      <c r="AT59" s="65"/>
      <c r="AU59" s="65"/>
      <c r="AV59" s="65"/>
      <c r="AW59" s="65"/>
      <c r="AX59" s="65"/>
      <c r="AY59" s="65"/>
      <c r="AZ59" s="65"/>
      <c r="BA59" s="65"/>
      <c r="BB59" s="65"/>
      <c r="BC59" s="65"/>
      <c r="BD59" s="65"/>
      <c r="BE59" s="65"/>
      <c r="BF59" s="65"/>
      <c r="BG59" s="65"/>
    </row>
    <row r="60" spans="1:59" ht="22.5" customHeight="1">
      <c r="A60" s="63"/>
      <c r="B60" s="63"/>
      <c r="C60" s="63" t="b">
        <v>1</v>
      </c>
      <c r="D60" s="63"/>
      <c r="E60" s="63" t="s">
        <v>79</v>
      </c>
      <c r="G60" s="78">
        <v>1</v>
      </c>
      <c r="H60" s="79">
        <f t="shared" ca="1" si="58"/>
        <v>45693</v>
      </c>
      <c r="I60" s="80">
        <v>45694</v>
      </c>
      <c r="J60" s="65">
        <f t="shared" ca="1" si="59"/>
        <v>0</v>
      </c>
      <c r="K60" s="80">
        <f t="shared" ca="1" si="60"/>
        <v>45694</v>
      </c>
      <c r="L60" s="67" t="b">
        <f t="shared" ref="L60:AC60" ca="1" si="65">IF($C60=TRUE,OR(AND($H60&lt;M$2,$H60&gt;=L$2),AND($H60&lt;L$2,$K60&gt;=L$2)),FALSE)</f>
        <v>0</v>
      </c>
      <c r="M60" s="67" t="b">
        <f t="shared" ca="1" si="65"/>
        <v>0</v>
      </c>
      <c r="N60" s="67" t="b">
        <f t="shared" ca="1" si="65"/>
        <v>0</v>
      </c>
      <c r="O60" s="67" t="b">
        <f t="shared" ca="1" si="65"/>
        <v>0</v>
      </c>
      <c r="P60" s="67" t="b">
        <f t="shared" ca="1" si="65"/>
        <v>0</v>
      </c>
      <c r="Q60" s="67" t="b">
        <f t="shared" ca="1" si="65"/>
        <v>0</v>
      </c>
      <c r="R60" s="67" t="b">
        <f t="shared" ca="1" si="65"/>
        <v>0</v>
      </c>
      <c r="S60" s="67" t="b">
        <f t="shared" ca="1" si="65"/>
        <v>0</v>
      </c>
      <c r="T60" s="67" t="b">
        <f t="shared" ca="1" si="65"/>
        <v>0</v>
      </c>
      <c r="U60" s="67" t="b">
        <f t="shared" ca="1" si="65"/>
        <v>0</v>
      </c>
      <c r="V60" s="67" t="b">
        <f t="shared" ca="1" si="65"/>
        <v>0</v>
      </c>
      <c r="W60" s="67" t="b">
        <f t="shared" ca="1" si="65"/>
        <v>0</v>
      </c>
      <c r="X60" s="67" t="b">
        <f t="shared" ca="1" si="65"/>
        <v>0</v>
      </c>
      <c r="Y60" s="67" t="b">
        <f t="shared" ca="1" si="65"/>
        <v>1</v>
      </c>
      <c r="Z60" s="67" t="b">
        <f t="shared" ca="1" si="65"/>
        <v>0</v>
      </c>
      <c r="AA60" s="67" t="b">
        <f t="shared" ca="1" si="65"/>
        <v>0</v>
      </c>
      <c r="AB60" s="67" t="b">
        <f t="shared" ca="1" si="65"/>
        <v>0</v>
      </c>
      <c r="AC60" s="67" t="b">
        <f t="shared" ca="1" si="65"/>
        <v>0</v>
      </c>
      <c r="AD60" s="67" t="b">
        <f t="shared" ref="AD60:AR60" ca="1" si="66">IF($C60=TRUE,OR(AND($H60&lt;BH$2,$H60&gt;=AD$2),AND($H60&lt;AD$2,$K60&gt;=AD$2)),FALSE)</f>
        <v>0</v>
      </c>
      <c r="AE60" s="67" t="b">
        <f t="shared" ca="1" si="66"/>
        <v>0</v>
      </c>
      <c r="AF60" s="67" t="b">
        <f t="shared" ca="1" si="66"/>
        <v>0</v>
      </c>
      <c r="AG60" s="67" t="b">
        <f t="shared" ca="1" si="66"/>
        <v>0</v>
      </c>
      <c r="AH60" s="67" t="b">
        <f t="shared" ca="1" si="66"/>
        <v>0</v>
      </c>
      <c r="AI60" s="67" t="b">
        <f t="shared" ca="1" si="66"/>
        <v>0</v>
      </c>
      <c r="AJ60" s="67" t="b">
        <f t="shared" ca="1" si="66"/>
        <v>0</v>
      </c>
      <c r="AK60" s="67" t="b">
        <f t="shared" ca="1" si="66"/>
        <v>0</v>
      </c>
      <c r="AL60" s="67" t="b">
        <f t="shared" ca="1" si="66"/>
        <v>0</v>
      </c>
      <c r="AM60" s="67" t="b">
        <f t="shared" ca="1" si="66"/>
        <v>0</v>
      </c>
      <c r="AN60" s="67" t="b">
        <f t="shared" ca="1" si="66"/>
        <v>0</v>
      </c>
      <c r="AO60" s="67" t="b">
        <f t="shared" ca="1" si="66"/>
        <v>0</v>
      </c>
      <c r="AP60" s="67" t="b">
        <f t="shared" ca="1" si="66"/>
        <v>0</v>
      </c>
      <c r="AQ60" s="67" t="b">
        <f t="shared" ca="1" si="66"/>
        <v>0</v>
      </c>
      <c r="AR60" s="67" t="b">
        <f t="shared" ca="1" si="66"/>
        <v>0</v>
      </c>
      <c r="AS60" s="65"/>
      <c r="AT60" s="65"/>
      <c r="AU60" s="65"/>
      <c r="AV60" s="65"/>
      <c r="AW60" s="65"/>
      <c r="AX60" s="65"/>
      <c r="AY60" s="65"/>
      <c r="AZ60" s="65"/>
      <c r="BA60" s="65"/>
      <c r="BB60" s="65"/>
      <c r="BC60" s="65"/>
      <c r="BD60" s="65"/>
      <c r="BE60" s="65"/>
      <c r="BF60" s="65"/>
      <c r="BG60" s="65"/>
    </row>
    <row r="61" spans="1:59" ht="22.5" customHeight="1">
      <c r="A61" s="63"/>
      <c r="B61" s="63"/>
      <c r="C61" s="63"/>
      <c r="D61" s="63"/>
      <c r="E61" s="63"/>
      <c r="F61" s="63"/>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row>
    <row r="62" spans="1:59" ht="22.5" customHeight="1">
      <c r="A62" s="63"/>
      <c r="B62" s="63"/>
      <c r="C62" s="63"/>
      <c r="D62" s="85" t="s">
        <v>80</v>
      </c>
      <c r="F62" s="63"/>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row>
    <row r="63" spans="1:59" ht="22.5" customHeight="1">
      <c r="A63" s="63"/>
      <c r="B63" s="63"/>
      <c r="C63" s="63" t="b">
        <v>1</v>
      </c>
      <c r="D63" s="85"/>
      <c r="E63" s="63" t="s">
        <v>96</v>
      </c>
      <c r="G63" s="78">
        <v>1</v>
      </c>
      <c r="H63" s="79">
        <f t="shared" ref="H63:H66" ca="1" si="67">IF(C63=TRUE,MAX(K$22:K62),F$2)</f>
        <v>45694</v>
      </c>
      <c r="I63" s="80">
        <v>45695</v>
      </c>
      <c r="J63" s="65">
        <f t="shared" ref="J63:J66" ca="1" si="68">IF(C63=TRUE,SUMPRODUCT(--(WEEKDAY(ROW(INDIRECT(H63&amp;":"&amp;I63)), 2) &gt; 5)),0)</f>
        <v>0</v>
      </c>
      <c r="K63" s="80">
        <f t="shared" ref="K63:K66" ca="1" si="69">IF(C63=TRUE, I63+J63, H63)</f>
        <v>45695</v>
      </c>
      <c r="L63" s="67" t="b">
        <f t="shared" ref="L63:AC63" ca="1" si="70">IF($C63=TRUE,OR(AND($H63&lt;M$2,$H63&gt;=L$2),AND($H63&lt;L$2,$K63&gt;=L$2)),FALSE)</f>
        <v>0</v>
      </c>
      <c r="M63" s="67" t="b">
        <f t="shared" ca="1" si="70"/>
        <v>0</v>
      </c>
      <c r="N63" s="67" t="b">
        <f t="shared" ca="1" si="70"/>
        <v>0</v>
      </c>
      <c r="O63" s="67" t="b">
        <f t="shared" ca="1" si="70"/>
        <v>0</v>
      </c>
      <c r="P63" s="67" t="b">
        <f t="shared" ca="1" si="70"/>
        <v>0</v>
      </c>
      <c r="Q63" s="67" t="b">
        <f t="shared" ca="1" si="70"/>
        <v>0</v>
      </c>
      <c r="R63" s="67" t="b">
        <f t="shared" ca="1" si="70"/>
        <v>0</v>
      </c>
      <c r="S63" s="67" t="b">
        <f t="shared" ca="1" si="70"/>
        <v>0</v>
      </c>
      <c r="T63" s="67" t="b">
        <f t="shared" ca="1" si="70"/>
        <v>0</v>
      </c>
      <c r="U63" s="67" t="b">
        <f t="shared" ca="1" si="70"/>
        <v>0</v>
      </c>
      <c r="V63" s="67" t="b">
        <f t="shared" ca="1" si="70"/>
        <v>0</v>
      </c>
      <c r="W63" s="67" t="b">
        <f t="shared" ca="1" si="70"/>
        <v>0</v>
      </c>
      <c r="X63" s="67" t="b">
        <f t="shared" ca="1" si="70"/>
        <v>0</v>
      </c>
      <c r="Y63" s="67" t="b">
        <f t="shared" ca="1" si="70"/>
        <v>1</v>
      </c>
      <c r="Z63" s="67" t="b">
        <f t="shared" ca="1" si="70"/>
        <v>1</v>
      </c>
      <c r="AA63" s="67" t="b">
        <f t="shared" ca="1" si="70"/>
        <v>0</v>
      </c>
      <c r="AB63" s="67" t="b">
        <f t="shared" ca="1" si="70"/>
        <v>0</v>
      </c>
      <c r="AC63" s="67" t="b">
        <f t="shared" ca="1" si="70"/>
        <v>0</v>
      </c>
      <c r="AD63" s="67" t="b">
        <f t="shared" ref="AD63:AR63" ca="1" si="71">IF($C63=TRUE,OR(AND($H63&lt;BH$2,$H63&gt;=AD$2),AND($H63&lt;AD$2,$K63&gt;=AD$2)),FALSE)</f>
        <v>0</v>
      </c>
      <c r="AE63" s="67" t="b">
        <f t="shared" ca="1" si="71"/>
        <v>0</v>
      </c>
      <c r="AF63" s="67" t="b">
        <f t="shared" ca="1" si="71"/>
        <v>0</v>
      </c>
      <c r="AG63" s="67" t="b">
        <f t="shared" ca="1" si="71"/>
        <v>0</v>
      </c>
      <c r="AH63" s="67" t="b">
        <f t="shared" ca="1" si="71"/>
        <v>0</v>
      </c>
      <c r="AI63" s="67" t="b">
        <f t="shared" ca="1" si="71"/>
        <v>0</v>
      </c>
      <c r="AJ63" s="67" t="b">
        <f t="shared" ca="1" si="71"/>
        <v>0</v>
      </c>
      <c r="AK63" s="67" t="b">
        <f t="shared" ca="1" si="71"/>
        <v>0</v>
      </c>
      <c r="AL63" s="67" t="b">
        <f t="shared" ca="1" si="71"/>
        <v>0</v>
      </c>
      <c r="AM63" s="67" t="b">
        <f t="shared" ca="1" si="71"/>
        <v>0</v>
      </c>
      <c r="AN63" s="67" t="b">
        <f t="shared" ca="1" si="71"/>
        <v>0</v>
      </c>
      <c r="AO63" s="67" t="b">
        <f t="shared" ca="1" si="71"/>
        <v>0</v>
      </c>
      <c r="AP63" s="67" t="b">
        <f t="shared" ca="1" si="71"/>
        <v>0</v>
      </c>
      <c r="AQ63" s="67" t="b">
        <f t="shared" ca="1" si="71"/>
        <v>0</v>
      </c>
      <c r="AR63" s="67" t="b">
        <f t="shared" ca="1" si="71"/>
        <v>0</v>
      </c>
    </row>
    <row r="64" spans="1:59" ht="22.5" customHeight="1">
      <c r="A64" s="63"/>
      <c r="B64" s="63"/>
      <c r="C64" s="63" t="b">
        <v>1</v>
      </c>
      <c r="D64" s="85"/>
      <c r="E64" s="63" t="s">
        <v>83</v>
      </c>
      <c r="G64" s="78">
        <v>5</v>
      </c>
      <c r="H64" s="79">
        <f t="shared" ca="1" si="67"/>
        <v>45695</v>
      </c>
      <c r="I64" s="80">
        <v>45700</v>
      </c>
      <c r="J64" s="65">
        <f t="shared" ca="1" si="68"/>
        <v>2</v>
      </c>
      <c r="K64" s="80">
        <f t="shared" ca="1" si="69"/>
        <v>45702</v>
      </c>
      <c r="L64" s="67" t="b">
        <f t="shared" ref="L64:AC64" ca="1" si="72">IF($C64=TRUE,OR(AND($H64&lt;M$2,$H64&gt;=L$2),AND($H64&lt;L$2,$K64&gt;=L$2)),FALSE)</f>
        <v>0</v>
      </c>
      <c r="M64" s="67" t="b">
        <f t="shared" ca="1" si="72"/>
        <v>0</v>
      </c>
      <c r="N64" s="67" t="b">
        <f t="shared" ca="1" si="72"/>
        <v>0</v>
      </c>
      <c r="O64" s="67" t="b">
        <f t="shared" ca="1" si="72"/>
        <v>0</v>
      </c>
      <c r="P64" s="67" t="b">
        <f t="shared" ca="1" si="72"/>
        <v>0</v>
      </c>
      <c r="Q64" s="67" t="b">
        <f t="shared" ca="1" si="72"/>
        <v>0</v>
      </c>
      <c r="R64" s="67" t="b">
        <f t="shared" ca="1" si="72"/>
        <v>0</v>
      </c>
      <c r="S64" s="67" t="b">
        <f t="shared" ca="1" si="72"/>
        <v>0</v>
      </c>
      <c r="T64" s="67" t="b">
        <f t="shared" ca="1" si="72"/>
        <v>0</v>
      </c>
      <c r="U64" s="67" t="b">
        <f t="shared" ca="1" si="72"/>
        <v>0</v>
      </c>
      <c r="V64" s="67" t="b">
        <f t="shared" ca="1" si="72"/>
        <v>0</v>
      </c>
      <c r="W64" s="67" t="b">
        <f t="shared" ca="1" si="72"/>
        <v>0</v>
      </c>
      <c r="X64" s="67" t="b">
        <f t="shared" ca="1" si="72"/>
        <v>0</v>
      </c>
      <c r="Y64" s="67" t="b">
        <f t="shared" ca="1" si="72"/>
        <v>0</v>
      </c>
      <c r="Z64" s="67" t="b">
        <f t="shared" ca="1" si="72"/>
        <v>1</v>
      </c>
      <c r="AA64" s="67" t="b">
        <f t="shared" ca="1" si="72"/>
        <v>1</v>
      </c>
      <c r="AB64" s="67" t="b">
        <f t="shared" ca="1" si="72"/>
        <v>0</v>
      </c>
      <c r="AC64" s="67" t="b">
        <f t="shared" ca="1" si="72"/>
        <v>0</v>
      </c>
      <c r="AD64" s="67" t="b">
        <f t="shared" ref="AD64:AR64" ca="1" si="73">IF($C64=TRUE,OR(AND($H64&lt;BH$2,$H64&gt;=AD$2),AND($H64&lt;AD$2,$K64&gt;=AD$2)),FALSE)</f>
        <v>0</v>
      </c>
      <c r="AE64" s="67" t="b">
        <f t="shared" ca="1" si="73"/>
        <v>0</v>
      </c>
      <c r="AF64" s="67" t="b">
        <f t="shared" ca="1" si="73"/>
        <v>0</v>
      </c>
      <c r="AG64" s="67" t="b">
        <f t="shared" ca="1" si="73"/>
        <v>0</v>
      </c>
      <c r="AH64" s="67" t="b">
        <f t="shared" ca="1" si="73"/>
        <v>0</v>
      </c>
      <c r="AI64" s="67" t="b">
        <f t="shared" ca="1" si="73"/>
        <v>0</v>
      </c>
      <c r="AJ64" s="67" t="b">
        <f t="shared" ca="1" si="73"/>
        <v>0</v>
      </c>
      <c r="AK64" s="67" t="b">
        <f t="shared" ca="1" si="73"/>
        <v>0</v>
      </c>
      <c r="AL64" s="67" t="b">
        <f t="shared" ca="1" si="73"/>
        <v>0</v>
      </c>
      <c r="AM64" s="67" t="b">
        <f t="shared" ca="1" si="73"/>
        <v>0</v>
      </c>
      <c r="AN64" s="67" t="b">
        <f t="shared" ca="1" si="73"/>
        <v>0</v>
      </c>
      <c r="AO64" s="67" t="b">
        <f t="shared" ca="1" si="73"/>
        <v>0</v>
      </c>
      <c r="AP64" s="67" t="b">
        <f t="shared" ca="1" si="73"/>
        <v>0</v>
      </c>
      <c r="AQ64" s="67" t="b">
        <f t="shared" ca="1" si="73"/>
        <v>0</v>
      </c>
      <c r="AR64" s="67" t="b">
        <f t="shared" ca="1" si="73"/>
        <v>0</v>
      </c>
    </row>
    <row r="65" spans="1:59" ht="22.5" customHeight="1">
      <c r="A65" s="63"/>
      <c r="B65" s="63"/>
      <c r="C65" s="63" t="b">
        <v>1</v>
      </c>
      <c r="D65" s="85"/>
      <c r="E65" s="63" t="s">
        <v>84</v>
      </c>
      <c r="G65" s="78">
        <v>5</v>
      </c>
      <c r="H65" s="79">
        <f t="shared" ca="1" si="67"/>
        <v>45702</v>
      </c>
      <c r="I65" s="80">
        <v>45707</v>
      </c>
      <c r="J65" s="65">
        <f t="shared" ca="1" si="68"/>
        <v>2</v>
      </c>
      <c r="K65" s="80">
        <f t="shared" ca="1" si="69"/>
        <v>45709</v>
      </c>
      <c r="L65" s="67" t="b">
        <f t="shared" ref="L65:AC65" ca="1" si="74">IF($C65=TRUE,OR(AND($H65&lt;M$2,$H65&gt;=L$2),AND($H65&lt;L$2,$K65&gt;=L$2)),FALSE)</f>
        <v>0</v>
      </c>
      <c r="M65" s="67" t="b">
        <f t="shared" ca="1" si="74"/>
        <v>0</v>
      </c>
      <c r="N65" s="67" t="b">
        <f t="shared" ca="1" si="74"/>
        <v>0</v>
      </c>
      <c r="O65" s="67" t="b">
        <f t="shared" ca="1" si="74"/>
        <v>0</v>
      </c>
      <c r="P65" s="67" t="b">
        <f t="shared" ca="1" si="74"/>
        <v>0</v>
      </c>
      <c r="Q65" s="67" t="b">
        <f t="shared" ca="1" si="74"/>
        <v>0</v>
      </c>
      <c r="R65" s="67" t="b">
        <f t="shared" ca="1" si="74"/>
        <v>0</v>
      </c>
      <c r="S65" s="67" t="b">
        <f t="shared" ca="1" si="74"/>
        <v>0</v>
      </c>
      <c r="T65" s="67" t="b">
        <f t="shared" ca="1" si="74"/>
        <v>0</v>
      </c>
      <c r="U65" s="67" t="b">
        <f t="shared" ca="1" si="74"/>
        <v>0</v>
      </c>
      <c r="V65" s="67" t="b">
        <f t="shared" ca="1" si="74"/>
        <v>0</v>
      </c>
      <c r="W65" s="67" t="b">
        <f t="shared" ca="1" si="74"/>
        <v>0</v>
      </c>
      <c r="X65" s="67" t="b">
        <f t="shared" ca="1" si="74"/>
        <v>0</v>
      </c>
      <c r="Y65" s="67" t="b">
        <f t="shared" ca="1" si="74"/>
        <v>0</v>
      </c>
      <c r="Z65" s="67" t="b">
        <f t="shared" ca="1" si="74"/>
        <v>0</v>
      </c>
      <c r="AA65" s="67" t="b">
        <f t="shared" ca="1" si="74"/>
        <v>1</v>
      </c>
      <c r="AB65" s="67" t="b">
        <f t="shared" ca="1" si="74"/>
        <v>1</v>
      </c>
      <c r="AC65" s="67" t="b">
        <f t="shared" ca="1" si="74"/>
        <v>0</v>
      </c>
      <c r="AD65" s="67" t="b">
        <f t="shared" ref="AD65:AR65" ca="1" si="75">IF($C65=TRUE,OR(AND($H65&lt;BH$2,$H65&gt;=AD$2),AND($H65&lt;AD$2,$K65&gt;=AD$2)),FALSE)</f>
        <v>0</v>
      </c>
      <c r="AE65" s="67" t="b">
        <f t="shared" ca="1" si="75"/>
        <v>0</v>
      </c>
      <c r="AF65" s="67" t="b">
        <f t="shared" ca="1" si="75"/>
        <v>0</v>
      </c>
      <c r="AG65" s="67" t="b">
        <f t="shared" ca="1" si="75"/>
        <v>0</v>
      </c>
      <c r="AH65" s="67" t="b">
        <f t="shared" ca="1" si="75"/>
        <v>0</v>
      </c>
      <c r="AI65" s="67" t="b">
        <f t="shared" ca="1" si="75"/>
        <v>0</v>
      </c>
      <c r="AJ65" s="67" t="b">
        <f t="shared" ca="1" si="75"/>
        <v>0</v>
      </c>
      <c r="AK65" s="67" t="b">
        <f t="shared" ca="1" si="75"/>
        <v>0</v>
      </c>
      <c r="AL65" s="67" t="b">
        <f t="shared" ca="1" si="75"/>
        <v>0</v>
      </c>
      <c r="AM65" s="67" t="b">
        <f t="shared" ca="1" si="75"/>
        <v>0</v>
      </c>
      <c r="AN65" s="67" t="b">
        <f t="shared" ca="1" si="75"/>
        <v>0</v>
      </c>
      <c r="AO65" s="67" t="b">
        <f t="shared" ca="1" si="75"/>
        <v>0</v>
      </c>
      <c r="AP65" s="67" t="b">
        <f t="shared" ca="1" si="75"/>
        <v>0</v>
      </c>
      <c r="AQ65" s="67" t="b">
        <f t="shared" ca="1" si="75"/>
        <v>0</v>
      </c>
      <c r="AR65" s="67" t="b">
        <f t="shared" ca="1" si="75"/>
        <v>0</v>
      </c>
      <c r="AS65" s="65"/>
      <c r="AT65" s="65"/>
      <c r="AU65" s="65"/>
      <c r="AV65" s="65"/>
      <c r="AW65" s="65"/>
      <c r="AX65" s="65"/>
      <c r="AY65" s="65"/>
      <c r="AZ65" s="65"/>
      <c r="BA65" s="65"/>
      <c r="BB65" s="65"/>
      <c r="BC65" s="65"/>
      <c r="BD65" s="65"/>
      <c r="BE65" s="65"/>
      <c r="BF65" s="65"/>
      <c r="BG65" s="65"/>
    </row>
    <row r="66" spans="1:59" ht="22.5" customHeight="1">
      <c r="A66" s="63"/>
      <c r="B66" s="63"/>
      <c r="C66" s="63" t="b">
        <v>1</v>
      </c>
      <c r="D66" s="85"/>
      <c r="E66" s="63" t="s">
        <v>1</v>
      </c>
      <c r="F66" s="63"/>
      <c r="G66" s="78">
        <v>5</v>
      </c>
      <c r="H66" s="79">
        <f t="shared" ca="1" si="67"/>
        <v>45709</v>
      </c>
      <c r="I66" s="80">
        <v>45714</v>
      </c>
      <c r="J66" s="65">
        <f t="shared" ca="1" si="68"/>
        <v>2</v>
      </c>
      <c r="K66" s="80">
        <f t="shared" ca="1" si="69"/>
        <v>45716</v>
      </c>
      <c r="L66" s="67" t="b">
        <f t="shared" ref="L66:AC66" ca="1" si="76">IF($C66=TRUE,OR(AND($H66&lt;M$2,$H66&gt;=L$2),AND($H66&lt;L$2,$K66&gt;=L$2)),FALSE)</f>
        <v>0</v>
      </c>
      <c r="M66" s="67" t="b">
        <f t="shared" ca="1" si="76"/>
        <v>0</v>
      </c>
      <c r="N66" s="67" t="b">
        <f t="shared" ca="1" si="76"/>
        <v>0</v>
      </c>
      <c r="O66" s="67" t="b">
        <f t="shared" ca="1" si="76"/>
        <v>0</v>
      </c>
      <c r="P66" s="67" t="b">
        <f t="shared" ca="1" si="76"/>
        <v>0</v>
      </c>
      <c r="Q66" s="67" t="b">
        <f t="shared" ca="1" si="76"/>
        <v>0</v>
      </c>
      <c r="R66" s="67" t="b">
        <f t="shared" ca="1" si="76"/>
        <v>0</v>
      </c>
      <c r="S66" s="67" t="b">
        <f t="shared" ca="1" si="76"/>
        <v>0</v>
      </c>
      <c r="T66" s="67" t="b">
        <f t="shared" ca="1" si="76"/>
        <v>0</v>
      </c>
      <c r="U66" s="67" t="b">
        <f t="shared" ca="1" si="76"/>
        <v>0</v>
      </c>
      <c r="V66" s="67" t="b">
        <f t="shared" ca="1" si="76"/>
        <v>0</v>
      </c>
      <c r="W66" s="67" t="b">
        <f t="shared" ca="1" si="76"/>
        <v>0</v>
      </c>
      <c r="X66" s="67" t="b">
        <f t="shared" ca="1" si="76"/>
        <v>0</v>
      </c>
      <c r="Y66" s="67" t="b">
        <f t="shared" ca="1" si="76"/>
        <v>0</v>
      </c>
      <c r="Z66" s="67" t="b">
        <f t="shared" ca="1" si="76"/>
        <v>0</v>
      </c>
      <c r="AA66" s="67" t="b">
        <f t="shared" ca="1" si="76"/>
        <v>0</v>
      </c>
      <c r="AB66" s="67" t="b">
        <f t="shared" ca="1" si="76"/>
        <v>1</v>
      </c>
      <c r="AC66" s="67" t="b">
        <f t="shared" ca="1" si="76"/>
        <v>1</v>
      </c>
      <c r="AD66" s="67" t="b">
        <f t="shared" ref="AD66:AR66" ca="1" si="77">IF($C66=TRUE,OR(AND($H66&lt;BH$2,$H66&gt;=AD$2),AND($H66&lt;AD$2,$K66&gt;=AD$2)),FALSE)</f>
        <v>0</v>
      </c>
      <c r="AE66" s="67" t="b">
        <f t="shared" ca="1" si="77"/>
        <v>0</v>
      </c>
      <c r="AF66" s="67" t="b">
        <f t="shared" ca="1" si="77"/>
        <v>0</v>
      </c>
      <c r="AG66" s="67" t="b">
        <f t="shared" ca="1" si="77"/>
        <v>0</v>
      </c>
      <c r="AH66" s="67" t="b">
        <f t="shared" ca="1" si="77"/>
        <v>0</v>
      </c>
      <c r="AI66" s="67" t="b">
        <f t="shared" ca="1" si="77"/>
        <v>0</v>
      </c>
      <c r="AJ66" s="67" t="b">
        <f t="shared" ca="1" si="77"/>
        <v>0</v>
      </c>
      <c r="AK66" s="67" t="b">
        <f t="shared" ca="1" si="77"/>
        <v>0</v>
      </c>
      <c r="AL66" s="67" t="b">
        <f t="shared" ca="1" si="77"/>
        <v>0</v>
      </c>
      <c r="AM66" s="67" t="b">
        <f t="shared" ca="1" si="77"/>
        <v>0</v>
      </c>
      <c r="AN66" s="67" t="b">
        <f t="shared" ca="1" si="77"/>
        <v>0</v>
      </c>
      <c r="AO66" s="67" t="b">
        <f t="shared" ca="1" si="77"/>
        <v>0</v>
      </c>
      <c r="AP66" s="67" t="b">
        <f t="shared" ca="1" si="77"/>
        <v>0</v>
      </c>
      <c r="AQ66" s="67" t="b">
        <f t="shared" ca="1" si="77"/>
        <v>0</v>
      </c>
      <c r="AR66" s="67" t="b">
        <f t="shared" ca="1" si="77"/>
        <v>0</v>
      </c>
    </row>
    <row r="67" spans="1:59" ht="22.5" customHeight="1">
      <c r="A67" s="63"/>
      <c r="B67" s="63"/>
      <c r="C67" s="76"/>
      <c r="D67" s="85"/>
      <c r="E67" s="63"/>
      <c r="F67" s="63"/>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row>
    <row r="68" spans="1:59" ht="22.5" customHeight="1">
      <c r="A68" s="63"/>
      <c r="B68" s="63"/>
      <c r="C68" s="76"/>
      <c r="D68" s="85"/>
      <c r="E68" s="63"/>
      <c r="F68" s="63"/>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row>
    <row r="69" spans="1:59" ht="22.5" customHeight="1">
      <c r="A69" s="63"/>
      <c r="B69" s="76" t="s">
        <v>86</v>
      </c>
      <c r="D69" s="85"/>
      <c r="E69" s="63"/>
      <c r="F69" s="63"/>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row>
    <row r="70" spans="1:59" ht="22.5" customHeight="1">
      <c r="A70" s="63"/>
      <c r="B70" s="63"/>
      <c r="C70" s="63"/>
      <c r="E70" s="63"/>
      <c r="F70" s="63"/>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row>
    <row r="71" spans="1:59" ht="22.5" customHeight="1">
      <c r="A71" s="63"/>
      <c r="B71" s="63"/>
      <c r="C71" s="63"/>
      <c r="D71" s="85" t="s">
        <v>87</v>
      </c>
      <c r="F71" s="63"/>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row>
    <row r="72" spans="1:59" ht="22.5" customHeight="1">
      <c r="A72" s="63"/>
      <c r="B72" s="63"/>
      <c r="C72" s="63" t="b">
        <v>1</v>
      </c>
      <c r="D72" s="63"/>
      <c r="E72" s="63" t="s">
        <v>91</v>
      </c>
      <c r="G72" s="78">
        <v>13</v>
      </c>
      <c r="H72" s="79">
        <f t="shared" ref="H72:H73" ca="1" si="78">IF(C72=TRUE,MAX(K$22:K71),F$2)</f>
        <v>45716</v>
      </c>
      <c r="I72" s="80">
        <v>45729</v>
      </c>
      <c r="J72" s="65">
        <f t="shared" ref="J72:J73" ca="1" si="79">IF(C72=TRUE,SUMPRODUCT(--(WEEKDAY(ROW(INDIRECT(H72&amp;":"&amp;I72)), 2) &gt; 5)),0)</f>
        <v>4</v>
      </c>
      <c r="K72" s="80">
        <f t="shared" ref="K72:K73" ca="1" si="80">IF(C72=TRUE, I72+J72, H72)</f>
        <v>45733</v>
      </c>
      <c r="L72" s="67" t="b">
        <f t="shared" ref="L72:AC72" ca="1" si="81">IF($C72=TRUE,OR(AND($H72&lt;M$2,$H72&gt;=L$2),AND($H72&lt;L$2,$K72&gt;=L$2)),FALSE)</f>
        <v>0</v>
      </c>
      <c r="M72" s="67" t="b">
        <f t="shared" ca="1" si="81"/>
        <v>0</v>
      </c>
      <c r="N72" s="67" t="b">
        <f t="shared" ca="1" si="81"/>
        <v>0</v>
      </c>
      <c r="O72" s="67" t="b">
        <f t="shared" ca="1" si="81"/>
        <v>0</v>
      </c>
      <c r="P72" s="67" t="b">
        <f t="shared" ca="1" si="81"/>
        <v>0</v>
      </c>
      <c r="Q72" s="67" t="b">
        <f t="shared" ca="1" si="81"/>
        <v>0</v>
      </c>
      <c r="R72" s="67" t="b">
        <f t="shared" ca="1" si="81"/>
        <v>0</v>
      </c>
      <c r="S72" s="67" t="b">
        <f t="shared" ca="1" si="81"/>
        <v>0</v>
      </c>
      <c r="T72" s="67" t="b">
        <f t="shared" ca="1" si="81"/>
        <v>0</v>
      </c>
      <c r="U72" s="67" t="b">
        <f t="shared" ca="1" si="81"/>
        <v>0</v>
      </c>
      <c r="V72" s="67" t="b">
        <f t="shared" ca="1" si="81"/>
        <v>0</v>
      </c>
      <c r="W72" s="67" t="b">
        <f t="shared" ca="1" si="81"/>
        <v>0</v>
      </c>
      <c r="X72" s="67" t="b">
        <f t="shared" ca="1" si="81"/>
        <v>0</v>
      </c>
      <c r="Y72" s="67" t="b">
        <f t="shared" ca="1" si="81"/>
        <v>0</v>
      </c>
      <c r="Z72" s="67" t="b">
        <f t="shared" ca="1" si="81"/>
        <v>0</v>
      </c>
      <c r="AA72" s="67" t="b">
        <f t="shared" ca="1" si="81"/>
        <v>0</v>
      </c>
      <c r="AB72" s="67" t="b">
        <f t="shared" ca="1" si="81"/>
        <v>0</v>
      </c>
      <c r="AC72" s="67" t="b">
        <f t="shared" ca="1" si="81"/>
        <v>1</v>
      </c>
      <c r="AD72" s="67" t="b">
        <f t="shared" ref="AD72:AR72" ca="1" si="82">IF($C72=TRUE,OR(AND($H72&lt;BH$2,$H72&gt;=AD$2),AND($H72&lt;AD$2,$K72&gt;=AD$2)),FALSE)</f>
        <v>1</v>
      </c>
      <c r="AE72" s="67" t="b">
        <f t="shared" ca="1" si="82"/>
        <v>1</v>
      </c>
      <c r="AF72" s="67" t="b">
        <f t="shared" ca="1" si="82"/>
        <v>0</v>
      </c>
      <c r="AG72" s="67" t="b">
        <f t="shared" ca="1" si="82"/>
        <v>0</v>
      </c>
      <c r="AH72" s="67" t="b">
        <f t="shared" ca="1" si="82"/>
        <v>0</v>
      </c>
      <c r="AI72" s="67" t="b">
        <f t="shared" ca="1" si="82"/>
        <v>0</v>
      </c>
      <c r="AJ72" s="67" t="b">
        <f t="shared" ca="1" si="82"/>
        <v>0</v>
      </c>
      <c r="AK72" s="67" t="b">
        <f t="shared" ca="1" si="82"/>
        <v>0</v>
      </c>
      <c r="AL72" s="67" t="b">
        <f t="shared" ca="1" si="82"/>
        <v>0</v>
      </c>
      <c r="AM72" s="67" t="b">
        <f t="shared" ca="1" si="82"/>
        <v>0</v>
      </c>
      <c r="AN72" s="67" t="b">
        <f t="shared" ca="1" si="82"/>
        <v>0</v>
      </c>
      <c r="AO72" s="67" t="b">
        <f t="shared" ca="1" si="82"/>
        <v>0</v>
      </c>
      <c r="AP72" s="67" t="b">
        <f t="shared" ca="1" si="82"/>
        <v>0</v>
      </c>
      <c r="AQ72" s="67" t="b">
        <f t="shared" ca="1" si="82"/>
        <v>0</v>
      </c>
      <c r="AR72" s="67" t="b">
        <f t="shared" ca="1" si="82"/>
        <v>0</v>
      </c>
    </row>
    <row r="73" spans="1:59" ht="22.5" customHeight="1">
      <c r="A73" s="63"/>
      <c r="B73" s="63"/>
      <c r="C73" s="63" t="b">
        <v>1</v>
      </c>
      <c r="D73" s="63"/>
      <c r="E73" s="63" t="s">
        <v>92</v>
      </c>
      <c r="G73" s="78">
        <v>5</v>
      </c>
      <c r="H73" s="79">
        <f t="shared" ca="1" si="78"/>
        <v>45733</v>
      </c>
      <c r="I73" s="80">
        <v>45738</v>
      </c>
      <c r="J73" s="65">
        <f t="shared" ca="1" si="79"/>
        <v>1</v>
      </c>
      <c r="K73" s="80">
        <f t="shared" ca="1" si="80"/>
        <v>45739</v>
      </c>
      <c r="L73" s="67" t="b">
        <f t="shared" ref="L73:AC73" ca="1" si="83">IF($C73=TRUE,OR(AND($H73&lt;M$2,$H73&gt;=L$2),AND($H73&lt;L$2,$K73&gt;=L$2)),FALSE)</f>
        <v>0</v>
      </c>
      <c r="M73" s="67" t="b">
        <f t="shared" ca="1" si="83"/>
        <v>0</v>
      </c>
      <c r="N73" s="67" t="b">
        <f t="shared" ca="1" si="83"/>
        <v>0</v>
      </c>
      <c r="O73" s="67" t="b">
        <f t="shared" ca="1" si="83"/>
        <v>0</v>
      </c>
      <c r="P73" s="67" t="b">
        <f t="shared" ca="1" si="83"/>
        <v>0</v>
      </c>
      <c r="Q73" s="67" t="b">
        <f t="shared" ca="1" si="83"/>
        <v>0</v>
      </c>
      <c r="R73" s="67" t="b">
        <f t="shared" ca="1" si="83"/>
        <v>0</v>
      </c>
      <c r="S73" s="67" t="b">
        <f t="shared" ca="1" si="83"/>
        <v>0</v>
      </c>
      <c r="T73" s="67" t="b">
        <f t="shared" ca="1" si="83"/>
        <v>0</v>
      </c>
      <c r="U73" s="67" t="b">
        <f t="shared" ca="1" si="83"/>
        <v>0</v>
      </c>
      <c r="V73" s="67" t="b">
        <f t="shared" ca="1" si="83"/>
        <v>0</v>
      </c>
      <c r="W73" s="67" t="b">
        <f t="shared" ca="1" si="83"/>
        <v>0</v>
      </c>
      <c r="X73" s="67" t="b">
        <f t="shared" ca="1" si="83"/>
        <v>0</v>
      </c>
      <c r="Y73" s="67" t="b">
        <f t="shared" ca="1" si="83"/>
        <v>0</v>
      </c>
      <c r="Z73" s="67" t="b">
        <f t="shared" ca="1" si="83"/>
        <v>0</v>
      </c>
      <c r="AA73" s="67" t="b">
        <f t="shared" ca="1" si="83"/>
        <v>0</v>
      </c>
      <c r="AB73" s="67" t="b">
        <f t="shared" ca="1" si="83"/>
        <v>0</v>
      </c>
      <c r="AC73" s="67" t="b">
        <f t="shared" ca="1" si="83"/>
        <v>0</v>
      </c>
      <c r="AD73" s="67" t="b">
        <f t="shared" ref="AD73:AR73" ca="1" si="84">IF($C73=TRUE,OR(AND($H73&lt;BH$2,$H73&gt;=AD$2),AND($H73&lt;AD$2,$K73&gt;=AD$2)),FALSE)</f>
        <v>0</v>
      </c>
      <c r="AE73" s="67" t="b">
        <f t="shared" ca="1" si="84"/>
        <v>0</v>
      </c>
      <c r="AF73" s="67" t="b">
        <f t="shared" ca="1" si="84"/>
        <v>1</v>
      </c>
      <c r="AG73" s="67" t="b">
        <f t="shared" ca="1" si="84"/>
        <v>0</v>
      </c>
      <c r="AH73" s="67" t="b">
        <f t="shared" ca="1" si="84"/>
        <v>0</v>
      </c>
      <c r="AI73" s="67" t="b">
        <f t="shared" ca="1" si="84"/>
        <v>0</v>
      </c>
      <c r="AJ73" s="67" t="b">
        <f t="shared" ca="1" si="84"/>
        <v>0</v>
      </c>
      <c r="AK73" s="67" t="b">
        <f t="shared" ca="1" si="84"/>
        <v>0</v>
      </c>
      <c r="AL73" s="67" t="b">
        <f t="shared" ca="1" si="84"/>
        <v>0</v>
      </c>
      <c r="AM73" s="67" t="b">
        <f t="shared" ca="1" si="84"/>
        <v>0</v>
      </c>
      <c r="AN73" s="67" t="b">
        <f t="shared" ca="1" si="84"/>
        <v>0</v>
      </c>
      <c r="AO73" s="67" t="b">
        <f t="shared" ca="1" si="84"/>
        <v>0</v>
      </c>
      <c r="AP73" s="67" t="b">
        <f t="shared" ca="1" si="84"/>
        <v>0</v>
      </c>
      <c r="AQ73" s="67" t="b">
        <f t="shared" ca="1" si="84"/>
        <v>0</v>
      </c>
      <c r="AR73" s="67" t="b">
        <f t="shared" ca="1" si="84"/>
        <v>0</v>
      </c>
      <c r="AS73" s="65"/>
      <c r="AT73" s="65"/>
      <c r="AU73" s="65"/>
      <c r="AV73" s="65"/>
      <c r="AW73" s="65"/>
      <c r="AX73" s="65"/>
      <c r="AY73" s="65"/>
      <c r="AZ73" s="65"/>
      <c r="BA73" s="65"/>
      <c r="BB73" s="65"/>
      <c r="BC73" s="65"/>
      <c r="BD73" s="65"/>
      <c r="BE73" s="65"/>
      <c r="BF73" s="65"/>
      <c r="BG73" s="65"/>
    </row>
    <row r="74" spans="1:59" ht="22.5" customHeight="1">
      <c r="A74" s="63"/>
      <c r="B74" s="63"/>
      <c r="C74" s="63"/>
      <c r="D74" s="63"/>
      <c r="F74" s="63"/>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row>
    <row r="75" spans="1:59" ht="22.5" customHeight="1">
      <c r="A75" s="63"/>
      <c r="B75" s="63"/>
      <c r="C75" s="76"/>
      <c r="D75" s="63"/>
      <c r="E75" s="63"/>
      <c r="F75" s="63"/>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row>
    <row r="76" spans="1:59" ht="22.5" customHeight="1">
      <c r="A76" s="63"/>
      <c r="B76" s="63"/>
      <c r="C76" s="63"/>
      <c r="D76" s="63"/>
      <c r="E76" s="63"/>
      <c r="F76" s="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row>
    <row r="77" spans="1:59" ht="22.5" customHeight="1">
      <c r="A77" s="63"/>
      <c r="B77" s="63"/>
      <c r="C77" s="63"/>
      <c r="D77" s="63"/>
      <c r="E77" s="63"/>
      <c r="F77" s="63"/>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row>
    <row r="78" spans="1:59" ht="22.5" customHeight="1">
      <c r="A78" s="63"/>
      <c r="B78" s="63"/>
      <c r="C78" s="63"/>
      <c r="D78" s="63"/>
      <c r="E78" s="63"/>
      <c r="F78" s="63"/>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row>
    <row r="79" spans="1:59" ht="22.5" customHeight="1">
      <c r="A79" s="63"/>
      <c r="B79" s="63"/>
      <c r="C79" s="63"/>
      <c r="D79" s="63"/>
      <c r="E79" s="63"/>
      <c r="F79" s="63"/>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row>
    <row r="80" spans="1:59" ht="22.5" customHeight="1">
      <c r="A80" s="63"/>
      <c r="B80" s="63"/>
      <c r="C80" s="63"/>
      <c r="D80" s="63"/>
      <c r="E80" s="63"/>
      <c r="F80" s="63"/>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row>
    <row r="81" spans="1:59" ht="22.5" customHeight="1">
      <c r="A81" s="63"/>
      <c r="B81" s="63"/>
      <c r="C81" s="63"/>
      <c r="D81" s="63"/>
      <c r="E81" s="63"/>
      <c r="F81" s="63"/>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row>
    <row r="82" spans="1:59" ht="22.5" customHeight="1">
      <c r="A82" s="63"/>
      <c r="B82" s="63"/>
      <c r="C82" s="63"/>
      <c r="D82" s="63"/>
      <c r="E82" s="63"/>
      <c r="F82" s="63"/>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row>
    <row r="83" spans="1:59" ht="22.5" customHeight="1">
      <c r="A83" s="63"/>
      <c r="B83" s="63"/>
      <c r="C83" s="63"/>
      <c r="D83" s="63"/>
      <c r="E83" s="63"/>
      <c r="F83" s="63"/>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row>
    <row r="84" spans="1:59" ht="22.5" customHeight="1">
      <c r="A84" s="63"/>
      <c r="B84" s="63"/>
      <c r="C84" s="63"/>
      <c r="D84" s="63"/>
      <c r="E84" s="63"/>
      <c r="F84" s="63"/>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row>
    <row r="85" spans="1:59" ht="22.5" customHeight="1">
      <c r="A85" s="63"/>
      <c r="B85" s="63"/>
      <c r="C85" s="63"/>
      <c r="D85" s="63"/>
      <c r="E85" s="63"/>
      <c r="F85" s="63"/>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row>
    <row r="86" spans="1:59" ht="22.5" customHeight="1">
      <c r="A86" s="63"/>
      <c r="B86" s="63"/>
      <c r="C86" s="63"/>
      <c r="D86" s="63"/>
      <c r="E86" s="63"/>
      <c r="F86" s="63"/>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row>
    <row r="87" spans="1:59" ht="22.5" customHeight="1">
      <c r="A87" s="63"/>
      <c r="B87" s="63"/>
      <c r="C87" s="63"/>
      <c r="D87" s="63"/>
      <c r="E87" s="63"/>
      <c r="F87" s="63"/>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row>
    <row r="88" spans="1:59" ht="22.5" customHeight="1">
      <c r="A88" s="63"/>
      <c r="B88" s="63"/>
      <c r="C88" s="63"/>
      <c r="D88" s="63"/>
      <c r="E88" s="63"/>
      <c r="F88" s="63"/>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row>
    <row r="89" spans="1:59" ht="22.5" customHeight="1">
      <c r="A89" s="63"/>
      <c r="B89" s="63"/>
      <c r="C89" s="63"/>
      <c r="D89" s="63"/>
      <c r="E89" s="63"/>
      <c r="F89" s="63"/>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row>
    <row r="90" spans="1:59" ht="22.5" customHeight="1">
      <c r="A90" s="63"/>
      <c r="B90" s="63"/>
      <c r="C90" s="63"/>
      <c r="D90" s="63"/>
      <c r="E90" s="63"/>
      <c r="F90" s="63"/>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row>
    <row r="91" spans="1:59" ht="22.5" customHeight="1">
      <c r="A91" s="63"/>
      <c r="B91" s="63"/>
      <c r="C91" s="63"/>
      <c r="D91" s="63"/>
      <c r="E91" s="63"/>
      <c r="F91" s="63"/>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row>
    <row r="92" spans="1:59" ht="22.5" customHeight="1">
      <c r="A92" s="63"/>
      <c r="B92" s="63"/>
      <c r="C92" s="63"/>
      <c r="D92" s="63"/>
      <c r="E92" s="63"/>
      <c r="F92" s="63"/>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row>
    <row r="93" spans="1:59" ht="22.5" customHeight="1">
      <c r="A93" s="63"/>
      <c r="B93" s="63"/>
      <c r="C93" s="63"/>
      <c r="D93" s="63"/>
      <c r="E93" s="63"/>
      <c r="F93" s="63"/>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row>
    <row r="94" spans="1:59" ht="22.5" customHeight="1">
      <c r="A94" s="63"/>
      <c r="B94" s="63"/>
      <c r="C94" s="63"/>
      <c r="D94" s="63"/>
      <c r="E94" s="63"/>
      <c r="F94" s="63"/>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row>
    <row r="95" spans="1:59" ht="22.5" customHeight="1">
      <c r="A95" s="63"/>
      <c r="B95" s="63"/>
      <c r="C95" s="63"/>
      <c r="D95" s="63"/>
      <c r="E95" s="63"/>
      <c r="F95" s="63"/>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row>
    <row r="96" spans="1:59" ht="22.5" customHeight="1">
      <c r="A96" s="63"/>
      <c r="B96" s="63"/>
      <c r="C96" s="63"/>
      <c r="D96" s="63"/>
      <c r="E96" s="63"/>
      <c r="F96" s="63"/>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row>
    <row r="97" spans="1:59" ht="22.5" customHeight="1">
      <c r="A97" s="63"/>
      <c r="B97" s="63"/>
      <c r="C97" s="63"/>
      <c r="D97" s="63"/>
      <c r="E97" s="63"/>
      <c r="F97" s="63"/>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row>
    <row r="98" spans="1:59" ht="22.5" customHeight="1">
      <c r="A98" s="63"/>
      <c r="B98" s="63"/>
      <c r="C98" s="63"/>
      <c r="D98" s="63"/>
      <c r="E98" s="63"/>
      <c r="F98" s="63"/>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row>
    <row r="99" spans="1:59" ht="22.5" customHeight="1">
      <c r="A99" s="63"/>
      <c r="B99" s="63"/>
      <c r="C99" s="63"/>
      <c r="D99" s="63"/>
      <c r="E99" s="63"/>
      <c r="F99" s="63"/>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row>
    <row r="100" spans="1:59" ht="22.5" customHeight="1">
      <c r="A100" s="63"/>
      <c r="B100" s="63"/>
      <c r="C100" s="63"/>
      <c r="D100" s="63"/>
      <c r="E100" s="63"/>
      <c r="F100" s="63"/>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row>
    <row r="101" spans="1:59" ht="22.5" customHeight="1">
      <c r="A101" s="63"/>
      <c r="B101" s="63"/>
      <c r="C101" s="63"/>
      <c r="D101" s="63"/>
      <c r="E101" s="63"/>
      <c r="F101" s="63"/>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row>
    <row r="102" spans="1:59" ht="22.5" customHeight="1">
      <c r="A102" s="63"/>
      <c r="B102" s="63"/>
      <c r="C102" s="63"/>
      <c r="D102" s="63"/>
      <c r="E102" s="63"/>
      <c r="F102" s="63"/>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row>
    <row r="103" spans="1:59" ht="22.5" customHeight="1">
      <c r="A103" s="63"/>
      <c r="B103" s="63"/>
      <c r="C103" s="63"/>
      <c r="D103" s="63"/>
      <c r="E103" s="63"/>
      <c r="F103" s="63"/>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row>
    <row r="104" spans="1:59" ht="22.5" customHeight="1">
      <c r="A104" s="63"/>
      <c r="B104" s="63"/>
      <c r="C104" s="63"/>
      <c r="D104" s="63"/>
      <c r="E104" s="63"/>
      <c r="F104" s="63"/>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row>
    <row r="105" spans="1:59" ht="22.5" customHeight="1">
      <c r="A105" s="63"/>
      <c r="B105" s="63"/>
      <c r="C105" s="63"/>
      <c r="D105" s="63"/>
      <c r="E105" s="63"/>
      <c r="F105" s="63"/>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row>
    <row r="106" spans="1:59" ht="22.5" customHeight="1">
      <c r="A106" s="63"/>
      <c r="B106" s="63"/>
      <c r="C106" s="63"/>
      <c r="D106" s="63"/>
      <c r="E106" s="63"/>
      <c r="F106" s="63"/>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row>
    <row r="107" spans="1:59" ht="22.5" customHeight="1">
      <c r="A107" s="63"/>
      <c r="B107" s="63"/>
      <c r="C107" s="63"/>
      <c r="D107" s="63"/>
      <c r="E107" s="63"/>
      <c r="F107" s="63"/>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row>
    <row r="108" spans="1:59" ht="22.5" customHeight="1">
      <c r="A108" s="63"/>
      <c r="B108" s="63"/>
      <c r="C108" s="63"/>
      <c r="D108" s="63"/>
      <c r="E108" s="63"/>
      <c r="F108" s="63"/>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row>
    <row r="109" spans="1:59" ht="22.5" customHeight="1">
      <c r="A109" s="63"/>
      <c r="B109" s="63"/>
      <c r="C109" s="63"/>
      <c r="D109" s="63"/>
      <c r="E109" s="63"/>
      <c r="F109" s="63"/>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row>
    <row r="110" spans="1:59" ht="22.5" customHeight="1">
      <c r="A110" s="63"/>
      <c r="B110" s="63"/>
      <c r="C110" s="63"/>
      <c r="D110" s="63"/>
      <c r="E110" s="63"/>
      <c r="F110" s="63"/>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row>
    <row r="111" spans="1:59" ht="22.5" customHeight="1">
      <c r="A111" s="63"/>
      <c r="B111" s="63"/>
      <c r="C111" s="63"/>
      <c r="D111" s="63"/>
      <c r="E111" s="63"/>
      <c r="F111" s="63"/>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row>
    <row r="112" spans="1:59" ht="22.5" customHeight="1">
      <c r="A112" s="63"/>
      <c r="B112" s="63"/>
      <c r="C112" s="63"/>
      <c r="D112" s="63"/>
      <c r="E112" s="63"/>
      <c r="F112" s="63"/>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row>
    <row r="113" spans="1:59" ht="22.5" customHeight="1">
      <c r="A113" s="63"/>
      <c r="B113" s="63"/>
      <c r="C113" s="63"/>
      <c r="D113" s="63"/>
      <c r="E113" s="63"/>
      <c r="F113" s="63"/>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row>
    <row r="114" spans="1:59" ht="22.5" customHeight="1">
      <c r="A114" s="63"/>
      <c r="B114" s="63"/>
      <c r="C114" s="63"/>
      <c r="D114" s="63"/>
      <c r="E114" s="63"/>
      <c r="F114" s="63"/>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row>
    <row r="115" spans="1:59" ht="22.5" customHeight="1">
      <c r="A115" s="63"/>
      <c r="B115" s="63"/>
      <c r="C115" s="63"/>
      <c r="D115" s="63"/>
      <c r="E115" s="63"/>
      <c r="F115" s="63"/>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row>
    <row r="116" spans="1:59" ht="22.5" customHeight="1">
      <c r="A116" s="63"/>
      <c r="B116" s="63"/>
      <c r="C116" s="63"/>
      <c r="D116" s="63"/>
      <c r="E116" s="63"/>
      <c r="F116" s="63"/>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row>
    <row r="117" spans="1:59" ht="22.5" customHeight="1">
      <c r="A117" s="63"/>
      <c r="B117" s="63"/>
      <c r="C117" s="63"/>
      <c r="D117" s="63"/>
      <c r="E117" s="63"/>
      <c r="F117" s="63"/>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row>
    <row r="118" spans="1:59" ht="22.5" customHeight="1">
      <c r="A118" s="63"/>
      <c r="B118" s="63"/>
      <c r="C118" s="63"/>
      <c r="D118" s="63"/>
      <c r="E118" s="63"/>
      <c r="F118" s="63"/>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row>
    <row r="119" spans="1:59" ht="22.5" customHeight="1">
      <c r="A119" s="63"/>
      <c r="B119" s="63"/>
      <c r="C119" s="63"/>
      <c r="D119" s="63"/>
      <c r="E119" s="63"/>
      <c r="F119" s="63"/>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row>
    <row r="120" spans="1:59" ht="22.5" customHeight="1">
      <c r="A120" s="63"/>
      <c r="B120" s="63"/>
      <c r="C120" s="63"/>
      <c r="D120" s="63"/>
      <c r="E120" s="63"/>
      <c r="F120" s="63"/>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row>
    <row r="121" spans="1:59" ht="22.5" customHeight="1">
      <c r="A121" s="63"/>
      <c r="B121" s="63"/>
      <c r="C121" s="63"/>
      <c r="D121" s="63"/>
      <c r="E121" s="63"/>
      <c r="F121" s="63"/>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row>
    <row r="122" spans="1:59" ht="22.5" customHeight="1">
      <c r="A122" s="63"/>
      <c r="B122" s="63"/>
      <c r="C122" s="63"/>
      <c r="D122" s="63"/>
      <c r="E122" s="63"/>
      <c r="F122" s="63"/>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row>
    <row r="123" spans="1:59" ht="22.5" customHeight="1">
      <c r="A123" s="63"/>
      <c r="B123" s="63"/>
      <c r="C123" s="63"/>
      <c r="D123" s="63"/>
      <c r="E123" s="63"/>
      <c r="F123" s="63"/>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row>
    <row r="124" spans="1:59" ht="22.5" customHeight="1">
      <c r="A124" s="63"/>
      <c r="B124" s="63"/>
      <c r="C124" s="63"/>
      <c r="D124" s="63"/>
      <c r="E124" s="63"/>
      <c r="F124" s="63"/>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row>
    <row r="125" spans="1:59" ht="22.5" customHeight="1">
      <c r="A125" s="63"/>
      <c r="B125" s="63"/>
      <c r="C125" s="63"/>
      <c r="D125" s="63"/>
      <c r="E125" s="63"/>
      <c r="F125" s="63"/>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row>
    <row r="126" spans="1:59" ht="22.5" customHeight="1">
      <c r="A126" s="63"/>
      <c r="B126" s="63"/>
      <c r="C126" s="63"/>
      <c r="D126" s="63"/>
      <c r="E126" s="63"/>
      <c r="F126" s="63"/>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row>
    <row r="127" spans="1:59" ht="22.5" customHeight="1">
      <c r="A127" s="63"/>
      <c r="B127" s="63"/>
      <c r="C127" s="63"/>
      <c r="D127" s="63"/>
      <c r="E127" s="63"/>
      <c r="F127" s="63"/>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row>
    <row r="128" spans="1:59" ht="22.5" customHeight="1">
      <c r="A128" s="63"/>
      <c r="B128" s="63"/>
      <c r="C128" s="63"/>
      <c r="D128" s="63"/>
      <c r="E128" s="63"/>
      <c r="F128" s="63"/>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row>
    <row r="129" spans="1:59" ht="22.5" customHeight="1">
      <c r="A129" s="63"/>
      <c r="B129" s="63"/>
      <c r="C129" s="63"/>
      <c r="D129" s="63"/>
      <c r="E129" s="63"/>
      <c r="F129" s="63"/>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row>
    <row r="130" spans="1:59" ht="22.5" customHeight="1">
      <c r="A130" s="63"/>
      <c r="B130" s="63"/>
      <c r="C130" s="63"/>
      <c r="D130" s="63"/>
      <c r="E130" s="63"/>
      <c r="F130" s="63"/>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row>
    <row r="131" spans="1:59" ht="22.5" customHeight="1">
      <c r="A131" s="63"/>
      <c r="B131" s="63"/>
      <c r="C131" s="63"/>
      <c r="D131" s="63"/>
      <c r="E131" s="63"/>
      <c r="F131" s="63"/>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row>
    <row r="132" spans="1:59" ht="22.5" customHeight="1">
      <c r="A132" s="63"/>
      <c r="B132" s="63"/>
      <c r="C132" s="63"/>
      <c r="D132" s="63"/>
      <c r="E132" s="63"/>
      <c r="F132" s="63"/>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row>
    <row r="133" spans="1:59" ht="22.5" customHeight="1">
      <c r="A133" s="63"/>
      <c r="B133" s="63"/>
      <c r="C133" s="63"/>
      <c r="D133" s="63"/>
      <c r="E133" s="63"/>
      <c r="F133" s="63"/>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row>
    <row r="134" spans="1:59" ht="22.5" customHeight="1">
      <c r="A134" s="63"/>
      <c r="B134" s="63"/>
      <c r="C134" s="63"/>
      <c r="D134" s="63"/>
      <c r="E134" s="63"/>
      <c r="F134" s="63"/>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row>
    <row r="135" spans="1:59" ht="22.5" customHeight="1">
      <c r="A135" s="63"/>
      <c r="B135" s="63"/>
      <c r="C135" s="63"/>
      <c r="D135" s="63"/>
      <c r="E135" s="63"/>
      <c r="F135" s="63"/>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row>
    <row r="136" spans="1:59" ht="22.5" customHeight="1">
      <c r="A136" s="63"/>
      <c r="B136" s="63"/>
      <c r="C136" s="63"/>
      <c r="D136" s="63"/>
      <c r="E136" s="63"/>
      <c r="F136" s="63"/>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row>
    <row r="137" spans="1:59" ht="22.5" customHeight="1">
      <c r="A137" s="63"/>
      <c r="B137" s="63"/>
      <c r="C137" s="63"/>
      <c r="D137" s="63"/>
      <c r="E137" s="63"/>
      <c r="F137" s="63"/>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row>
    <row r="138" spans="1:59" ht="22.5" customHeight="1">
      <c r="A138" s="63"/>
      <c r="B138" s="63"/>
      <c r="C138" s="63"/>
      <c r="D138" s="63"/>
      <c r="E138" s="63"/>
      <c r="F138" s="63"/>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row>
    <row r="139" spans="1:59" ht="22.5" customHeight="1">
      <c r="A139" s="63"/>
      <c r="B139" s="63"/>
      <c r="C139" s="63"/>
      <c r="D139" s="63"/>
      <c r="E139" s="63"/>
      <c r="F139" s="63"/>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row>
    <row r="140" spans="1:59" ht="22.5" customHeight="1">
      <c r="A140" s="63"/>
      <c r="B140" s="63"/>
      <c r="C140" s="63"/>
      <c r="D140" s="63"/>
      <c r="E140" s="63"/>
      <c r="F140" s="63"/>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row>
    <row r="141" spans="1:59" ht="22.5" customHeight="1">
      <c r="A141" s="63"/>
      <c r="B141" s="63"/>
      <c r="C141" s="63"/>
      <c r="D141" s="63"/>
      <c r="E141" s="63"/>
      <c r="F141" s="63"/>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row>
    <row r="142" spans="1:59" ht="22.5" customHeight="1">
      <c r="A142" s="63"/>
      <c r="B142" s="63"/>
      <c r="C142" s="63"/>
      <c r="D142" s="63"/>
      <c r="E142" s="63"/>
      <c r="F142" s="63"/>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row>
    <row r="143" spans="1:59" ht="22.5" customHeight="1">
      <c r="A143" s="63"/>
      <c r="B143" s="63"/>
      <c r="C143" s="63"/>
      <c r="D143" s="63"/>
      <c r="E143" s="63"/>
      <c r="F143" s="63"/>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row>
    <row r="144" spans="1:59" ht="22.5" customHeight="1">
      <c r="A144" s="63"/>
      <c r="B144" s="63"/>
      <c r="C144" s="63"/>
      <c r="D144" s="63"/>
      <c r="E144" s="63"/>
      <c r="F144" s="63"/>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row>
    <row r="145" spans="1:59" ht="22.5" customHeight="1">
      <c r="A145" s="63"/>
      <c r="B145" s="63"/>
      <c r="C145" s="63"/>
      <c r="D145" s="63"/>
      <c r="E145" s="63"/>
      <c r="F145" s="63"/>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row>
    <row r="146" spans="1:59" ht="22.5" customHeight="1">
      <c r="A146" s="63"/>
      <c r="B146" s="63"/>
      <c r="C146" s="63"/>
      <c r="D146" s="63"/>
      <c r="E146" s="63"/>
      <c r="F146" s="63"/>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row>
    <row r="147" spans="1:59" ht="22.5" customHeight="1">
      <c r="A147" s="63"/>
      <c r="B147" s="63"/>
      <c r="C147" s="63"/>
      <c r="D147" s="63"/>
      <c r="E147" s="63"/>
      <c r="F147" s="63"/>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row>
    <row r="148" spans="1:59" ht="22.5" customHeight="1">
      <c r="A148" s="63"/>
      <c r="B148" s="63"/>
      <c r="C148" s="63"/>
      <c r="D148" s="63"/>
      <c r="E148" s="63"/>
      <c r="F148" s="63"/>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row>
    <row r="149" spans="1:59" ht="22.5" customHeight="1">
      <c r="A149" s="63"/>
      <c r="B149" s="63"/>
      <c r="C149" s="63"/>
      <c r="D149" s="63"/>
      <c r="E149" s="63"/>
      <c r="F149" s="63"/>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row>
    <row r="150" spans="1:59" ht="22.5" customHeight="1">
      <c r="A150" s="63"/>
      <c r="B150" s="63"/>
      <c r="C150" s="63"/>
      <c r="D150" s="63"/>
      <c r="E150" s="63"/>
      <c r="F150" s="63"/>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row>
    <row r="151" spans="1:59" ht="22.5" customHeight="1">
      <c r="A151" s="63"/>
      <c r="B151" s="63"/>
      <c r="C151" s="63"/>
      <c r="D151" s="63"/>
      <c r="E151" s="63"/>
      <c r="F151" s="63"/>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row>
    <row r="152" spans="1:59" ht="22.5" customHeight="1">
      <c r="A152" s="63"/>
      <c r="B152" s="63"/>
      <c r="C152" s="63"/>
      <c r="D152" s="63"/>
      <c r="E152" s="63"/>
      <c r="F152" s="63"/>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row>
    <row r="153" spans="1:59" ht="22.5" customHeight="1">
      <c r="A153" s="63"/>
      <c r="B153" s="63"/>
      <c r="C153" s="63"/>
      <c r="D153" s="63"/>
      <c r="E153" s="63"/>
      <c r="F153" s="63"/>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row>
    <row r="154" spans="1:59" ht="22.5" customHeight="1">
      <c r="A154" s="63"/>
      <c r="B154" s="63"/>
      <c r="C154" s="63"/>
      <c r="D154" s="63"/>
      <c r="E154" s="63"/>
      <c r="F154" s="63"/>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row>
    <row r="155" spans="1:59" ht="22.5" customHeight="1">
      <c r="A155" s="63"/>
      <c r="B155" s="63"/>
      <c r="C155" s="63"/>
      <c r="D155" s="63"/>
      <c r="E155" s="63"/>
      <c r="F155" s="63"/>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row>
    <row r="156" spans="1:59" ht="22.5" customHeight="1">
      <c r="A156" s="63"/>
      <c r="B156" s="63"/>
      <c r="C156" s="63"/>
      <c r="D156" s="63"/>
      <c r="E156" s="63"/>
      <c r="F156" s="63"/>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row>
    <row r="157" spans="1:59" ht="22.5" customHeight="1">
      <c r="A157" s="63"/>
      <c r="B157" s="63"/>
      <c r="C157" s="63"/>
      <c r="D157" s="63"/>
      <c r="E157" s="63"/>
      <c r="F157" s="63"/>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row>
    <row r="158" spans="1:59" ht="22.5" customHeight="1">
      <c r="A158" s="63"/>
      <c r="B158" s="63"/>
      <c r="C158" s="63"/>
      <c r="D158" s="63"/>
      <c r="E158" s="63"/>
      <c r="F158" s="63"/>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row>
    <row r="159" spans="1:59" ht="22.5" customHeight="1">
      <c r="A159" s="63"/>
      <c r="B159" s="63"/>
      <c r="C159" s="63"/>
      <c r="D159" s="63"/>
      <c r="E159" s="63"/>
      <c r="F159" s="63"/>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row>
    <row r="160" spans="1:59" ht="22.5" customHeight="1">
      <c r="A160" s="63"/>
      <c r="B160" s="63"/>
      <c r="C160" s="63"/>
      <c r="D160" s="63"/>
      <c r="E160" s="63"/>
      <c r="F160" s="63"/>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row>
    <row r="161" spans="1:59" ht="22.5" customHeight="1">
      <c r="A161" s="63"/>
      <c r="B161" s="63"/>
      <c r="C161" s="63"/>
      <c r="D161" s="63"/>
      <c r="E161" s="63"/>
      <c r="F161" s="63"/>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row>
    <row r="162" spans="1:59" ht="22.5" customHeight="1">
      <c r="A162" s="63"/>
      <c r="B162" s="63"/>
      <c r="C162" s="63"/>
      <c r="D162" s="63"/>
      <c r="E162" s="63"/>
      <c r="F162" s="63"/>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row>
    <row r="163" spans="1:59" ht="22.5" customHeight="1">
      <c r="A163" s="63"/>
      <c r="B163" s="63"/>
      <c r="C163" s="63"/>
      <c r="D163" s="63"/>
      <c r="E163" s="63"/>
      <c r="F163" s="63"/>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row>
    <row r="164" spans="1:59" ht="22.5" customHeight="1">
      <c r="A164" s="63"/>
      <c r="B164" s="63"/>
      <c r="C164" s="63"/>
      <c r="D164" s="63"/>
      <c r="E164" s="63"/>
      <c r="F164" s="63"/>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row>
    <row r="165" spans="1:59" ht="22.5" customHeight="1">
      <c r="A165" s="63"/>
      <c r="B165" s="63"/>
      <c r="C165" s="63"/>
      <c r="D165" s="63"/>
      <c r="E165" s="63"/>
      <c r="F165" s="63"/>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row>
    <row r="166" spans="1:59" ht="22.5" customHeight="1">
      <c r="A166" s="63"/>
      <c r="B166" s="63"/>
      <c r="C166" s="63"/>
      <c r="D166" s="63"/>
      <c r="E166" s="63"/>
      <c r="F166" s="63"/>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row>
    <row r="167" spans="1:59" ht="22.5" customHeight="1">
      <c r="A167" s="63"/>
      <c r="B167" s="63"/>
      <c r="C167" s="63"/>
      <c r="D167" s="63"/>
      <c r="E167" s="63"/>
      <c r="F167" s="63"/>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row>
    <row r="168" spans="1:59" ht="22.5" customHeight="1">
      <c r="A168" s="63"/>
      <c r="B168" s="63"/>
      <c r="C168" s="63"/>
      <c r="D168" s="63"/>
      <c r="E168" s="63"/>
      <c r="F168" s="63"/>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row>
    <row r="169" spans="1:59" ht="22.5" customHeight="1">
      <c r="A169" s="63"/>
      <c r="B169" s="63"/>
      <c r="C169" s="63"/>
      <c r="D169" s="63"/>
      <c r="E169" s="63"/>
      <c r="F169" s="63"/>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row>
    <row r="170" spans="1:59" ht="22.5" customHeight="1">
      <c r="A170" s="63"/>
      <c r="B170" s="63"/>
      <c r="C170" s="63"/>
      <c r="D170" s="63"/>
      <c r="E170" s="63"/>
      <c r="F170" s="63"/>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row>
    <row r="171" spans="1:59" ht="22.5" customHeight="1">
      <c r="A171" s="63"/>
      <c r="B171" s="63"/>
      <c r="C171" s="63"/>
      <c r="D171" s="63"/>
      <c r="E171" s="63"/>
      <c r="F171" s="63"/>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row>
    <row r="172" spans="1:59" ht="22.5" customHeight="1">
      <c r="A172" s="63"/>
      <c r="B172" s="63"/>
      <c r="C172" s="63"/>
      <c r="D172" s="63"/>
      <c r="E172" s="63"/>
      <c r="F172" s="63"/>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row>
    <row r="173" spans="1:59" ht="22.5" customHeight="1">
      <c r="A173" s="63"/>
      <c r="B173" s="63"/>
      <c r="C173" s="63"/>
      <c r="D173" s="63"/>
      <c r="E173" s="63"/>
      <c r="F173" s="63"/>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row>
    <row r="174" spans="1:59" ht="22.5" customHeight="1">
      <c r="A174" s="63"/>
      <c r="B174" s="63"/>
      <c r="C174" s="63"/>
      <c r="D174" s="63"/>
      <c r="E174" s="63"/>
      <c r="F174" s="63"/>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row>
    <row r="175" spans="1:59" ht="22.5" customHeight="1">
      <c r="A175" s="63"/>
      <c r="B175" s="63"/>
      <c r="C175" s="63"/>
      <c r="D175" s="63"/>
      <c r="E175" s="63"/>
      <c r="F175" s="63"/>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row>
    <row r="176" spans="1:59" ht="22.5" customHeight="1">
      <c r="A176" s="63"/>
      <c r="B176" s="63"/>
      <c r="C176" s="63"/>
      <c r="D176" s="63"/>
      <c r="E176" s="63"/>
      <c r="F176" s="63"/>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row>
    <row r="177" spans="1:59" ht="22.5" customHeight="1">
      <c r="A177" s="63"/>
      <c r="B177" s="63"/>
      <c r="C177" s="63"/>
      <c r="D177" s="63"/>
      <c r="E177" s="63"/>
      <c r="F177" s="63"/>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row>
    <row r="178" spans="1:59" ht="22.5" customHeight="1">
      <c r="A178" s="63"/>
      <c r="B178" s="63"/>
      <c r="C178" s="63"/>
      <c r="D178" s="63"/>
      <c r="E178" s="63"/>
      <c r="F178" s="63"/>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row>
    <row r="179" spans="1:59" ht="22.5" customHeight="1">
      <c r="A179" s="63"/>
      <c r="B179" s="63"/>
      <c r="C179" s="63"/>
      <c r="D179" s="63"/>
      <c r="E179" s="63"/>
      <c r="F179" s="63"/>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row>
    <row r="180" spans="1:59" ht="22.5" customHeight="1">
      <c r="A180" s="63"/>
      <c r="B180" s="63"/>
      <c r="C180" s="63"/>
      <c r="D180" s="63"/>
      <c r="E180" s="63"/>
      <c r="F180" s="63"/>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row>
    <row r="181" spans="1:59" ht="22.5" customHeight="1">
      <c r="A181" s="63"/>
      <c r="B181" s="63"/>
      <c r="C181" s="63"/>
      <c r="D181" s="63"/>
      <c r="E181" s="63"/>
      <c r="F181" s="63"/>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row>
    <row r="182" spans="1:59" ht="22.5" customHeight="1">
      <c r="A182" s="63"/>
      <c r="B182" s="63"/>
      <c r="C182" s="63"/>
      <c r="D182" s="63"/>
      <c r="E182" s="63"/>
      <c r="F182" s="63"/>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row>
    <row r="183" spans="1:59" ht="22.5" customHeight="1">
      <c r="A183" s="63"/>
      <c r="B183" s="63"/>
      <c r="C183" s="63"/>
      <c r="D183" s="63"/>
      <c r="E183" s="63"/>
      <c r="F183" s="63"/>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row>
    <row r="184" spans="1:59" ht="22.5" customHeight="1">
      <c r="A184" s="63"/>
      <c r="B184" s="63"/>
      <c r="C184" s="63"/>
      <c r="D184" s="63"/>
      <c r="E184" s="63"/>
      <c r="F184" s="63"/>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row>
    <row r="185" spans="1:59" ht="22.5" customHeight="1">
      <c r="A185" s="63"/>
      <c r="B185" s="63"/>
      <c r="C185" s="63"/>
      <c r="D185" s="63"/>
      <c r="E185" s="63"/>
      <c r="F185" s="63"/>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row>
    <row r="186" spans="1:59" ht="22.5" customHeight="1">
      <c r="A186" s="63"/>
      <c r="B186" s="63"/>
      <c r="C186" s="63"/>
      <c r="D186" s="63"/>
      <c r="E186" s="63"/>
      <c r="F186" s="63"/>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row>
    <row r="187" spans="1:59" ht="22.5" customHeight="1">
      <c r="A187" s="63"/>
      <c r="B187" s="63"/>
      <c r="C187" s="63"/>
      <c r="D187" s="63"/>
      <c r="E187" s="63"/>
      <c r="F187" s="63"/>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row>
    <row r="188" spans="1:59" ht="22.5" customHeight="1">
      <c r="A188" s="63"/>
      <c r="B188" s="63"/>
      <c r="C188" s="63"/>
      <c r="D188" s="63"/>
      <c r="E188" s="63"/>
      <c r="F188" s="63"/>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row>
    <row r="189" spans="1:59" ht="22.5" customHeight="1">
      <c r="A189" s="63"/>
      <c r="B189" s="63"/>
      <c r="C189" s="63"/>
      <c r="D189" s="63"/>
      <c r="E189" s="63"/>
      <c r="F189" s="63"/>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row>
    <row r="190" spans="1:59" ht="22.5" customHeight="1">
      <c r="A190" s="63"/>
      <c r="B190" s="63"/>
      <c r="C190" s="63"/>
      <c r="D190" s="63"/>
      <c r="E190" s="63"/>
      <c r="F190" s="63"/>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row>
    <row r="191" spans="1:59" ht="22.5" customHeight="1">
      <c r="A191" s="63"/>
      <c r="B191" s="63"/>
      <c r="C191" s="63"/>
      <c r="D191" s="63"/>
      <c r="E191" s="63"/>
      <c r="F191" s="63"/>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row>
    <row r="192" spans="1:59" ht="22.5" customHeight="1">
      <c r="A192" s="63"/>
      <c r="B192" s="63"/>
      <c r="C192" s="63"/>
      <c r="D192" s="63"/>
      <c r="E192" s="63"/>
      <c r="F192" s="63"/>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row>
    <row r="193" spans="1:59" ht="22.5" customHeight="1">
      <c r="A193" s="63"/>
      <c r="B193" s="63"/>
      <c r="C193" s="63"/>
      <c r="D193" s="63"/>
      <c r="E193" s="63"/>
      <c r="F193" s="63"/>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row>
    <row r="194" spans="1:59" ht="22.5" customHeight="1">
      <c r="A194" s="63"/>
      <c r="B194" s="63"/>
      <c r="C194" s="63"/>
      <c r="D194" s="63"/>
      <c r="E194" s="63"/>
      <c r="F194" s="63"/>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row>
    <row r="195" spans="1:59" ht="22.5" customHeight="1">
      <c r="A195" s="63"/>
      <c r="B195" s="63"/>
      <c r="C195" s="63"/>
      <c r="D195" s="63"/>
      <c r="E195" s="63"/>
      <c r="F195" s="63"/>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row>
    <row r="196" spans="1:59" ht="22.5" customHeight="1">
      <c r="A196" s="63"/>
      <c r="B196" s="63"/>
      <c r="C196" s="63"/>
      <c r="D196" s="63"/>
      <c r="E196" s="63"/>
      <c r="F196" s="63"/>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row>
    <row r="197" spans="1:59" ht="22.5" customHeight="1">
      <c r="A197" s="63"/>
      <c r="B197" s="63"/>
      <c r="C197" s="63"/>
      <c r="D197" s="63"/>
      <c r="E197" s="63"/>
      <c r="F197" s="63"/>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row>
    <row r="198" spans="1:59" ht="22.5" customHeight="1">
      <c r="A198" s="63"/>
      <c r="B198" s="63"/>
      <c r="C198" s="63"/>
      <c r="D198" s="63"/>
      <c r="E198" s="63"/>
      <c r="F198" s="63"/>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row>
    <row r="199" spans="1:59" ht="22.5" customHeight="1">
      <c r="A199" s="63"/>
      <c r="B199" s="63"/>
      <c r="C199" s="63"/>
      <c r="D199" s="63"/>
      <c r="E199" s="63"/>
      <c r="F199" s="63"/>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row>
    <row r="200" spans="1:59" ht="22.5" customHeight="1">
      <c r="A200" s="63"/>
      <c r="B200" s="63"/>
      <c r="C200" s="63"/>
      <c r="D200" s="63"/>
      <c r="E200" s="63"/>
      <c r="F200" s="63"/>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row>
    <row r="201" spans="1:59" ht="22.5" customHeight="1">
      <c r="A201" s="63"/>
      <c r="B201" s="63"/>
      <c r="C201" s="63"/>
      <c r="D201" s="63"/>
      <c r="E201" s="63"/>
      <c r="F201" s="63"/>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row>
    <row r="202" spans="1:59" ht="22.5" customHeight="1">
      <c r="A202" s="63"/>
      <c r="B202" s="63"/>
      <c r="C202" s="63"/>
      <c r="D202" s="63"/>
      <c r="E202" s="63"/>
      <c r="F202" s="63"/>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row>
    <row r="203" spans="1:59" ht="22.5" customHeight="1">
      <c r="A203" s="63"/>
      <c r="B203" s="63"/>
      <c r="C203" s="63"/>
      <c r="D203" s="63"/>
      <c r="E203" s="63"/>
      <c r="F203" s="63"/>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row>
    <row r="204" spans="1:59" ht="22.5" customHeight="1">
      <c r="A204" s="63"/>
      <c r="B204" s="63"/>
      <c r="C204" s="63"/>
      <c r="D204" s="63"/>
      <c r="E204" s="63"/>
      <c r="F204" s="63"/>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row>
    <row r="205" spans="1:59" ht="22.5" customHeight="1">
      <c r="A205" s="63"/>
      <c r="B205" s="63"/>
      <c r="C205" s="63"/>
      <c r="D205" s="63"/>
      <c r="E205" s="63"/>
      <c r="F205" s="63"/>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row>
    <row r="206" spans="1:59" ht="22.5" customHeight="1">
      <c r="A206" s="63"/>
      <c r="B206" s="63"/>
      <c r="C206" s="63"/>
      <c r="D206" s="63"/>
      <c r="E206" s="63"/>
      <c r="F206" s="63"/>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row>
    <row r="207" spans="1:59" ht="22.5" customHeight="1">
      <c r="A207" s="63"/>
      <c r="B207" s="63"/>
      <c r="C207" s="63"/>
      <c r="D207" s="63"/>
      <c r="E207" s="63"/>
      <c r="F207" s="63"/>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row>
    <row r="208" spans="1:59" ht="22.5" customHeight="1">
      <c r="A208" s="63"/>
      <c r="B208" s="63"/>
      <c r="C208" s="63"/>
      <c r="D208" s="63"/>
      <c r="E208" s="63"/>
      <c r="F208" s="63"/>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row>
    <row r="209" spans="1:59" ht="22.5" customHeight="1">
      <c r="A209" s="63"/>
      <c r="B209" s="63"/>
      <c r="C209" s="63"/>
      <c r="D209" s="63"/>
      <c r="E209" s="63"/>
      <c r="F209" s="63"/>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row>
    <row r="210" spans="1:59" ht="22.5" customHeight="1">
      <c r="A210" s="63"/>
      <c r="B210" s="63"/>
      <c r="C210" s="63"/>
      <c r="D210" s="63"/>
      <c r="E210" s="63"/>
      <c r="F210" s="63"/>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row>
    <row r="211" spans="1:59" ht="22.5" customHeight="1">
      <c r="A211" s="63"/>
      <c r="B211" s="63"/>
      <c r="C211" s="63"/>
      <c r="D211" s="63"/>
      <c r="E211" s="63"/>
      <c r="F211" s="63"/>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row>
    <row r="212" spans="1:59" ht="22.5" customHeight="1">
      <c r="A212" s="63"/>
      <c r="B212" s="63"/>
      <c r="C212" s="63"/>
      <c r="D212" s="63"/>
      <c r="E212" s="63"/>
      <c r="F212" s="63"/>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row>
    <row r="213" spans="1:59" ht="22.5" customHeight="1">
      <c r="A213" s="63"/>
      <c r="B213" s="63"/>
      <c r="C213" s="63"/>
      <c r="D213" s="63"/>
      <c r="E213" s="63"/>
      <c r="F213" s="63"/>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row>
    <row r="214" spans="1:59" ht="22.5" customHeight="1">
      <c r="A214" s="63"/>
      <c r="B214" s="63"/>
      <c r="C214" s="63"/>
      <c r="D214" s="63"/>
      <c r="E214" s="63"/>
      <c r="F214" s="63"/>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row>
    <row r="215" spans="1:59" ht="22.5" customHeight="1">
      <c r="A215" s="63"/>
      <c r="B215" s="63"/>
      <c r="C215" s="63"/>
      <c r="D215" s="63"/>
      <c r="E215" s="63"/>
      <c r="F215" s="63"/>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row>
    <row r="216" spans="1:59" ht="22.5" customHeight="1">
      <c r="A216" s="63"/>
      <c r="B216" s="63"/>
      <c r="C216" s="63"/>
      <c r="D216" s="63"/>
      <c r="E216" s="63"/>
      <c r="F216" s="63"/>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row>
    <row r="217" spans="1:59" ht="22.5" customHeight="1">
      <c r="A217" s="63"/>
      <c r="B217" s="63"/>
      <c r="C217" s="63"/>
      <c r="D217" s="63"/>
      <c r="E217" s="63"/>
      <c r="F217" s="63"/>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row>
    <row r="218" spans="1:59" ht="22.5" customHeight="1">
      <c r="A218" s="63"/>
      <c r="B218" s="63"/>
      <c r="C218" s="63"/>
      <c r="D218" s="63"/>
      <c r="E218" s="63"/>
      <c r="F218" s="63"/>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row>
    <row r="219" spans="1:59" ht="22.5" customHeight="1">
      <c r="A219" s="63"/>
      <c r="B219" s="63"/>
      <c r="C219" s="63"/>
      <c r="D219" s="63"/>
      <c r="E219" s="63"/>
      <c r="F219" s="63"/>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row>
    <row r="220" spans="1:59" ht="22.5" customHeight="1">
      <c r="A220" s="63"/>
      <c r="B220" s="63"/>
      <c r="C220" s="63"/>
      <c r="D220" s="63"/>
      <c r="E220" s="63"/>
      <c r="F220" s="63"/>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row>
    <row r="221" spans="1:59" ht="22.5" customHeight="1">
      <c r="A221" s="63"/>
      <c r="B221" s="63"/>
      <c r="C221" s="63"/>
      <c r="D221" s="63"/>
      <c r="E221" s="63"/>
      <c r="F221" s="63"/>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row>
    <row r="222" spans="1:59" ht="22.5" customHeight="1">
      <c r="A222" s="63"/>
      <c r="B222" s="63"/>
      <c r="C222" s="63"/>
      <c r="D222" s="63"/>
      <c r="E222" s="63"/>
      <c r="F222" s="63"/>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row>
    <row r="223" spans="1:59" ht="22.5" customHeight="1">
      <c r="A223" s="63"/>
      <c r="B223" s="63"/>
      <c r="C223" s="63"/>
      <c r="D223" s="63"/>
      <c r="E223" s="63"/>
      <c r="F223" s="63"/>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row>
    <row r="224" spans="1:59" ht="22.5" customHeight="1">
      <c r="A224" s="63"/>
      <c r="B224" s="63"/>
      <c r="C224" s="63"/>
      <c r="D224" s="63"/>
      <c r="E224" s="63"/>
      <c r="F224" s="63"/>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row>
    <row r="225" spans="1:59" ht="22.5" customHeight="1">
      <c r="A225" s="63"/>
      <c r="B225" s="63"/>
      <c r="C225" s="63"/>
      <c r="D225" s="63"/>
      <c r="E225" s="63"/>
      <c r="F225" s="63"/>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row>
    <row r="226" spans="1:59" ht="22.5" customHeight="1">
      <c r="A226" s="63"/>
      <c r="B226" s="63"/>
      <c r="C226" s="63"/>
      <c r="D226" s="63"/>
      <c r="E226" s="63"/>
      <c r="F226" s="63"/>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row>
    <row r="227" spans="1:59" ht="22.5" customHeight="1">
      <c r="A227" s="63"/>
      <c r="B227" s="63"/>
      <c r="C227" s="63"/>
      <c r="D227" s="63"/>
      <c r="E227" s="63"/>
      <c r="F227" s="63"/>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row>
    <row r="228" spans="1:59" ht="22.5" customHeight="1">
      <c r="A228" s="63"/>
      <c r="B228" s="63"/>
      <c r="C228" s="63"/>
      <c r="D228" s="63"/>
      <c r="E228" s="63"/>
      <c r="F228" s="63"/>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row>
    <row r="229" spans="1:59" ht="22.5" customHeight="1">
      <c r="A229" s="63"/>
      <c r="B229" s="63"/>
      <c r="C229" s="63"/>
      <c r="D229" s="63"/>
      <c r="E229" s="63"/>
      <c r="F229" s="63"/>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row>
    <row r="230" spans="1:59" ht="22.5" customHeight="1">
      <c r="A230" s="63"/>
      <c r="B230" s="63"/>
      <c r="C230" s="63"/>
      <c r="D230" s="63"/>
      <c r="E230" s="63"/>
      <c r="F230" s="63"/>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row>
    <row r="231" spans="1:59" ht="22.5" customHeight="1">
      <c r="A231" s="63"/>
      <c r="B231" s="63"/>
      <c r="C231" s="63"/>
      <c r="D231" s="63"/>
      <c r="E231" s="63"/>
      <c r="F231" s="63"/>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row>
    <row r="232" spans="1:59" ht="22.5" customHeight="1">
      <c r="A232" s="63"/>
      <c r="B232" s="63"/>
      <c r="C232" s="63"/>
      <c r="D232" s="63"/>
      <c r="E232" s="63"/>
      <c r="F232" s="63"/>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row>
    <row r="233" spans="1:59" ht="22.5" customHeight="1">
      <c r="A233" s="63"/>
      <c r="B233" s="63"/>
      <c r="C233" s="63"/>
      <c r="D233" s="63"/>
      <c r="E233" s="63"/>
      <c r="F233" s="63"/>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row>
    <row r="234" spans="1:59" ht="22.5" customHeight="1">
      <c r="A234" s="63"/>
      <c r="B234" s="63"/>
      <c r="C234" s="63"/>
      <c r="D234" s="63"/>
      <c r="E234" s="63"/>
      <c r="F234" s="63"/>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row>
    <row r="235" spans="1:59" ht="22.5" customHeight="1">
      <c r="A235" s="63"/>
      <c r="B235" s="63"/>
      <c r="C235" s="63"/>
      <c r="D235" s="63"/>
      <c r="E235" s="63"/>
      <c r="F235" s="63"/>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row>
    <row r="236" spans="1:59" ht="22.5" customHeight="1">
      <c r="A236" s="63"/>
      <c r="B236" s="63"/>
      <c r="C236" s="63"/>
      <c r="D236" s="63"/>
      <c r="E236" s="63"/>
      <c r="F236" s="63"/>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row>
    <row r="237" spans="1:59" ht="22.5" customHeight="1">
      <c r="A237" s="63"/>
      <c r="B237" s="63"/>
      <c r="C237" s="63"/>
      <c r="D237" s="63"/>
      <c r="E237" s="63"/>
      <c r="F237" s="63"/>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row>
    <row r="238" spans="1:59" ht="22.5" customHeight="1">
      <c r="A238" s="63"/>
      <c r="B238" s="63"/>
      <c r="C238" s="63"/>
      <c r="D238" s="63"/>
      <c r="E238" s="63"/>
      <c r="F238" s="63"/>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row>
    <row r="239" spans="1:59" ht="22.5" customHeight="1">
      <c r="A239" s="63"/>
      <c r="B239" s="63"/>
      <c r="C239" s="63"/>
      <c r="D239" s="63"/>
      <c r="E239" s="63"/>
      <c r="F239" s="63"/>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row>
    <row r="240" spans="1:59" ht="22.5" customHeight="1">
      <c r="A240" s="63"/>
      <c r="B240" s="63"/>
      <c r="C240" s="63"/>
      <c r="D240" s="63"/>
      <c r="E240" s="63"/>
      <c r="F240" s="63"/>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row>
    <row r="241" spans="1:59" ht="22.5" customHeight="1">
      <c r="A241" s="63"/>
      <c r="B241" s="63"/>
      <c r="C241" s="63"/>
      <c r="D241" s="63"/>
      <c r="E241" s="63"/>
      <c r="F241" s="63"/>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row>
    <row r="242" spans="1:59" ht="22.5" customHeight="1">
      <c r="A242" s="63"/>
      <c r="B242" s="63"/>
      <c r="C242" s="63"/>
      <c r="D242" s="63"/>
      <c r="E242" s="63"/>
      <c r="F242" s="63"/>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row>
    <row r="243" spans="1:59" ht="22.5" customHeight="1">
      <c r="A243" s="63"/>
      <c r="B243" s="63"/>
      <c r="C243" s="63"/>
      <c r="D243" s="63"/>
      <c r="E243" s="63"/>
      <c r="F243" s="63"/>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row>
    <row r="244" spans="1:59" ht="22.5" customHeight="1">
      <c r="A244" s="63"/>
      <c r="B244" s="63"/>
      <c r="C244" s="63"/>
      <c r="D244" s="63"/>
      <c r="E244" s="63"/>
      <c r="F244" s="63"/>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row>
    <row r="245" spans="1:59" ht="22.5" customHeight="1">
      <c r="A245" s="63"/>
      <c r="B245" s="63"/>
      <c r="C245" s="63"/>
      <c r="D245" s="63"/>
      <c r="E245" s="63"/>
      <c r="F245" s="63"/>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row>
    <row r="246" spans="1:59" ht="22.5" customHeight="1">
      <c r="A246" s="63"/>
      <c r="B246" s="63"/>
      <c r="C246" s="63"/>
      <c r="D246" s="63"/>
      <c r="E246" s="63"/>
      <c r="F246" s="63"/>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row>
    <row r="247" spans="1:59" ht="22.5" customHeight="1">
      <c r="A247" s="63"/>
      <c r="B247" s="63"/>
      <c r="C247" s="63"/>
      <c r="D247" s="63"/>
      <c r="E247" s="63"/>
      <c r="F247" s="63"/>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row>
    <row r="248" spans="1:59" ht="22.5" customHeight="1">
      <c r="A248" s="63"/>
      <c r="B248" s="63"/>
      <c r="C248" s="63"/>
      <c r="D248" s="63"/>
      <c r="E248" s="63"/>
      <c r="F248" s="63"/>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row>
    <row r="249" spans="1:59" ht="22.5" customHeight="1">
      <c r="A249" s="63"/>
      <c r="B249" s="63"/>
      <c r="C249" s="63"/>
      <c r="D249" s="63"/>
      <c r="E249" s="63"/>
      <c r="F249" s="63"/>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row>
    <row r="250" spans="1:59" ht="22.5" customHeight="1">
      <c r="A250" s="63"/>
      <c r="B250" s="63"/>
      <c r="C250" s="63"/>
      <c r="D250" s="63"/>
      <c r="E250" s="63"/>
      <c r="F250" s="63"/>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row>
    <row r="251" spans="1:59" ht="22.5" customHeight="1">
      <c r="A251" s="63"/>
      <c r="B251" s="63"/>
      <c r="C251" s="63"/>
      <c r="D251" s="63"/>
      <c r="E251" s="63"/>
      <c r="F251" s="63"/>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row>
    <row r="252" spans="1:59" ht="22.5" customHeight="1">
      <c r="A252" s="63"/>
      <c r="B252" s="63"/>
      <c r="C252" s="63"/>
      <c r="D252" s="63"/>
      <c r="E252" s="63"/>
      <c r="F252" s="63"/>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row>
    <row r="253" spans="1:59" ht="22.5" customHeight="1">
      <c r="A253" s="63"/>
      <c r="B253" s="63"/>
      <c r="C253" s="63"/>
      <c r="D253" s="63"/>
      <c r="E253" s="63"/>
      <c r="F253" s="63"/>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row>
    <row r="254" spans="1:59" ht="22.5" customHeight="1">
      <c r="A254" s="63"/>
      <c r="B254" s="63"/>
      <c r="C254" s="63"/>
      <c r="D254" s="63"/>
      <c r="E254" s="63"/>
      <c r="F254" s="63"/>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row>
    <row r="255" spans="1:59" ht="22.5" customHeight="1">
      <c r="A255" s="63"/>
      <c r="B255" s="63"/>
      <c r="C255" s="63"/>
      <c r="D255" s="63"/>
      <c r="E255" s="63"/>
      <c r="F255" s="63"/>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row>
    <row r="256" spans="1:59" ht="22.5" customHeight="1">
      <c r="A256" s="63"/>
      <c r="B256" s="63"/>
      <c r="C256" s="63"/>
      <c r="D256" s="63"/>
      <c r="E256" s="63"/>
      <c r="F256" s="63"/>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row>
    <row r="257" spans="1:59" ht="22.5" customHeight="1">
      <c r="A257" s="63"/>
      <c r="B257" s="63"/>
      <c r="C257" s="63"/>
      <c r="D257" s="63"/>
      <c r="E257" s="63"/>
      <c r="F257" s="63"/>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row>
    <row r="258" spans="1:59" ht="22.5" customHeight="1">
      <c r="A258" s="63"/>
      <c r="B258" s="63"/>
      <c r="C258" s="63"/>
      <c r="D258" s="63"/>
      <c r="E258" s="63"/>
      <c r="F258" s="63"/>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row>
    <row r="259" spans="1:59" ht="22.5" customHeight="1">
      <c r="A259" s="63"/>
      <c r="B259" s="63"/>
      <c r="C259" s="63"/>
      <c r="D259" s="63"/>
      <c r="E259" s="63"/>
      <c r="F259" s="63"/>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row>
    <row r="260" spans="1:59" ht="22.5" customHeight="1">
      <c r="A260" s="63"/>
      <c r="B260" s="63"/>
      <c r="C260" s="63"/>
      <c r="D260" s="63"/>
      <c r="E260" s="63"/>
      <c r="F260" s="63"/>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row>
    <row r="261" spans="1:59" ht="22.5" customHeight="1">
      <c r="A261" s="63"/>
      <c r="B261" s="63"/>
      <c r="C261" s="63"/>
      <c r="D261" s="63"/>
      <c r="E261" s="63"/>
      <c r="F261" s="63"/>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row>
    <row r="262" spans="1:59" ht="22.5" customHeight="1">
      <c r="A262" s="63"/>
      <c r="B262" s="63"/>
      <c r="C262" s="63"/>
      <c r="D262" s="63"/>
      <c r="E262" s="63"/>
      <c r="F262" s="63"/>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row>
    <row r="263" spans="1:59" ht="22.5" customHeight="1">
      <c r="A263" s="63"/>
      <c r="B263" s="63"/>
      <c r="C263" s="63"/>
      <c r="D263" s="63"/>
      <c r="E263" s="63"/>
      <c r="F263" s="63"/>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row>
    <row r="264" spans="1:59" ht="22.5" customHeight="1">
      <c r="A264" s="63"/>
      <c r="B264" s="63"/>
      <c r="C264" s="63"/>
      <c r="D264" s="63"/>
      <c r="E264" s="63"/>
      <c r="F264" s="63"/>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row>
    <row r="265" spans="1:59" ht="22.5" customHeight="1">
      <c r="A265" s="63"/>
      <c r="B265" s="63"/>
      <c r="C265" s="63"/>
      <c r="D265" s="63"/>
      <c r="E265" s="63"/>
      <c r="F265" s="63"/>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row>
    <row r="266" spans="1:59" ht="22.5" customHeight="1">
      <c r="A266" s="63"/>
      <c r="B266" s="63"/>
      <c r="C266" s="63"/>
      <c r="D266" s="63"/>
      <c r="E266" s="63"/>
      <c r="F266" s="63"/>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row>
    <row r="267" spans="1:59" ht="22.5" customHeight="1">
      <c r="A267" s="63"/>
      <c r="B267" s="63"/>
      <c r="C267" s="63"/>
      <c r="D267" s="63"/>
      <c r="E267" s="63"/>
      <c r="F267" s="63"/>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row>
    <row r="268" spans="1:59" ht="22.5" customHeight="1">
      <c r="A268" s="63"/>
      <c r="B268" s="63"/>
      <c r="C268" s="63"/>
      <c r="D268" s="63"/>
      <c r="E268" s="63"/>
      <c r="F268" s="63"/>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row>
    <row r="269" spans="1:59" ht="22.5" customHeight="1">
      <c r="A269" s="63"/>
      <c r="B269" s="63"/>
      <c r="C269" s="63"/>
      <c r="D269" s="63"/>
      <c r="E269" s="63"/>
      <c r="F269" s="63"/>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row>
    <row r="270" spans="1:59" ht="22.5" customHeight="1">
      <c r="A270" s="63"/>
      <c r="B270" s="63"/>
      <c r="C270" s="63"/>
      <c r="D270" s="63"/>
      <c r="E270" s="63"/>
      <c r="F270" s="63"/>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row>
    <row r="271" spans="1:59" ht="22.5" customHeight="1">
      <c r="A271" s="63"/>
      <c r="B271" s="63"/>
      <c r="C271" s="63"/>
      <c r="D271" s="63"/>
      <c r="E271" s="63"/>
      <c r="F271" s="63"/>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row>
    <row r="272" spans="1:59" ht="22.5" customHeight="1">
      <c r="A272" s="63"/>
      <c r="B272" s="63"/>
      <c r="C272" s="63"/>
      <c r="D272" s="63"/>
      <c r="E272" s="63"/>
      <c r="F272" s="63"/>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row>
    <row r="273" spans="1:59" ht="22.5" customHeight="1">
      <c r="A273" s="63"/>
      <c r="B273" s="63"/>
      <c r="C273" s="63"/>
      <c r="D273" s="63"/>
      <c r="E273" s="63"/>
      <c r="F273" s="63"/>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row>
    <row r="274" spans="1:59" ht="22.5" customHeight="1">
      <c r="A274" s="63"/>
      <c r="B274" s="63"/>
      <c r="C274" s="63"/>
      <c r="D274" s="63"/>
      <c r="E274" s="63"/>
      <c r="F274" s="63"/>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row>
    <row r="275" spans="1:59" ht="22.5" customHeight="1">
      <c r="A275" s="63"/>
      <c r="B275" s="63"/>
      <c r="C275" s="63"/>
      <c r="D275" s="63"/>
      <c r="E275" s="63"/>
      <c r="F275" s="63"/>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row>
    <row r="276" spans="1:59" ht="22.5" customHeight="1">
      <c r="A276" s="63"/>
      <c r="B276" s="63"/>
      <c r="C276" s="63"/>
      <c r="D276" s="63"/>
      <c r="E276" s="63"/>
      <c r="F276" s="63"/>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row>
    <row r="277" spans="1:59" ht="22.5" customHeight="1">
      <c r="A277" s="63"/>
      <c r="B277" s="63"/>
      <c r="C277" s="63"/>
      <c r="D277" s="63"/>
      <c r="E277" s="63"/>
      <c r="F277" s="63"/>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row>
    <row r="278" spans="1:59" ht="22.5" customHeight="1">
      <c r="A278" s="63"/>
      <c r="B278" s="63"/>
      <c r="C278" s="63"/>
      <c r="D278" s="63"/>
      <c r="E278" s="63"/>
      <c r="F278" s="63"/>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row>
    <row r="279" spans="1:59" ht="22.5" customHeight="1">
      <c r="A279" s="63"/>
      <c r="B279" s="63"/>
      <c r="C279" s="63"/>
      <c r="D279" s="63"/>
      <c r="E279" s="63"/>
      <c r="F279" s="63"/>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row>
    <row r="280" spans="1:59" ht="22.5" customHeight="1">
      <c r="A280" s="63"/>
      <c r="B280" s="63"/>
      <c r="C280" s="63"/>
      <c r="D280" s="63"/>
      <c r="E280" s="63"/>
      <c r="F280" s="63"/>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row>
    <row r="281" spans="1:59" ht="22.5" customHeight="1">
      <c r="A281" s="63"/>
      <c r="B281" s="63"/>
      <c r="C281" s="63"/>
      <c r="D281" s="63"/>
      <c r="E281" s="63"/>
      <c r="F281" s="63"/>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row>
    <row r="282" spans="1:59" ht="22.5" customHeight="1">
      <c r="A282" s="63"/>
      <c r="B282" s="63"/>
      <c r="C282" s="63"/>
      <c r="D282" s="63"/>
      <c r="E282" s="63"/>
      <c r="F282" s="63"/>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row>
    <row r="283" spans="1:59" ht="22.5" customHeight="1">
      <c r="A283" s="63"/>
      <c r="B283" s="63"/>
      <c r="C283" s="63"/>
      <c r="D283" s="63"/>
      <c r="E283" s="63"/>
      <c r="F283" s="63"/>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row>
    <row r="284" spans="1:59" ht="22.5" customHeight="1">
      <c r="A284" s="63"/>
      <c r="B284" s="63"/>
      <c r="C284" s="63"/>
      <c r="D284" s="63"/>
      <c r="E284" s="63"/>
      <c r="F284" s="63"/>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row>
    <row r="285" spans="1:59" ht="22.5" customHeight="1">
      <c r="A285" s="63"/>
      <c r="B285" s="63"/>
      <c r="C285" s="63"/>
      <c r="D285" s="63"/>
      <c r="E285" s="63"/>
      <c r="F285" s="63"/>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row>
    <row r="286" spans="1:59" ht="22.5" customHeight="1">
      <c r="A286" s="63"/>
      <c r="B286" s="63"/>
      <c r="C286" s="63"/>
      <c r="D286" s="63"/>
      <c r="E286" s="63"/>
      <c r="F286" s="63"/>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row>
    <row r="287" spans="1:59" ht="22.5" customHeight="1">
      <c r="A287" s="63"/>
      <c r="B287" s="63"/>
      <c r="C287" s="63"/>
      <c r="D287" s="63"/>
      <c r="E287" s="63"/>
      <c r="F287" s="63"/>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row>
    <row r="288" spans="1:59" ht="22.5" customHeight="1">
      <c r="A288" s="63"/>
      <c r="B288" s="63"/>
      <c r="C288" s="63"/>
      <c r="D288" s="63"/>
      <c r="E288" s="63"/>
      <c r="F288" s="63"/>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row>
    <row r="289" spans="1:59" ht="22.5" customHeight="1">
      <c r="A289" s="63"/>
      <c r="B289" s="63"/>
      <c r="C289" s="63"/>
      <c r="D289" s="63"/>
      <c r="E289" s="63"/>
      <c r="F289" s="63"/>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row>
    <row r="290" spans="1:59" ht="22.5" customHeight="1">
      <c r="A290" s="63"/>
      <c r="B290" s="63"/>
      <c r="C290" s="63"/>
      <c r="D290" s="63"/>
      <c r="E290" s="63"/>
      <c r="F290" s="63"/>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row>
    <row r="291" spans="1:59" ht="22.5" customHeight="1">
      <c r="A291" s="63"/>
      <c r="B291" s="63"/>
      <c r="C291" s="63"/>
      <c r="D291" s="63"/>
      <c r="E291" s="63"/>
      <c r="F291" s="63"/>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row>
    <row r="292" spans="1:59" ht="22.5" customHeight="1">
      <c r="A292" s="63"/>
      <c r="B292" s="63"/>
      <c r="C292" s="63"/>
      <c r="D292" s="63"/>
      <c r="E292" s="63"/>
      <c r="F292" s="63"/>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row>
    <row r="293" spans="1:59" ht="22.5" customHeight="1">
      <c r="A293" s="63"/>
      <c r="B293" s="63"/>
      <c r="C293" s="63"/>
      <c r="D293" s="63"/>
      <c r="E293" s="63"/>
      <c r="F293" s="63"/>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row>
    <row r="294" spans="1:59" ht="22.5" customHeight="1">
      <c r="A294" s="63"/>
      <c r="B294" s="63"/>
      <c r="C294" s="63"/>
      <c r="D294" s="63"/>
      <c r="E294" s="63"/>
      <c r="F294" s="63"/>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row>
    <row r="295" spans="1:59" ht="22.5" customHeight="1">
      <c r="A295" s="63"/>
      <c r="B295" s="63"/>
      <c r="C295" s="63"/>
      <c r="D295" s="63"/>
      <c r="E295" s="63"/>
      <c r="F295" s="63"/>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row>
    <row r="296" spans="1:59" ht="22.5" customHeight="1">
      <c r="A296" s="63"/>
      <c r="B296" s="63"/>
      <c r="C296" s="63"/>
      <c r="D296" s="63"/>
      <c r="E296" s="63"/>
      <c r="F296" s="63"/>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row>
    <row r="297" spans="1:59" ht="22.5" customHeight="1">
      <c r="A297" s="63"/>
      <c r="B297" s="63"/>
      <c r="C297" s="63"/>
      <c r="D297" s="63"/>
      <c r="E297" s="63"/>
      <c r="F297" s="63"/>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row>
    <row r="298" spans="1:59" ht="22.5" customHeight="1">
      <c r="A298" s="63"/>
      <c r="B298" s="63"/>
      <c r="C298" s="63"/>
      <c r="D298" s="63"/>
      <c r="E298" s="63"/>
      <c r="F298" s="63"/>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row>
    <row r="299" spans="1:59" ht="22.5" customHeight="1">
      <c r="A299" s="63"/>
      <c r="B299" s="63"/>
      <c r="C299" s="63"/>
      <c r="D299" s="63"/>
      <c r="E299" s="63"/>
      <c r="F299" s="63"/>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row>
    <row r="300" spans="1:59" ht="22.5" customHeight="1">
      <c r="A300" s="63"/>
      <c r="B300" s="63"/>
      <c r="C300" s="63"/>
      <c r="D300" s="63"/>
      <c r="E300" s="63"/>
      <c r="F300" s="63"/>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row>
    <row r="301" spans="1:59" ht="22.5" customHeight="1">
      <c r="A301" s="63"/>
      <c r="B301" s="63"/>
      <c r="C301" s="63"/>
      <c r="D301" s="63"/>
      <c r="E301" s="63"/>
      <c r="F301" s="63"/>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row>
    <row r="302" spans="1:59" ht="22.5" customHeight="1">
      <c r="A302" s="63"/>
      <c r="B302" s="63"/>
      <c r="C302" s="63"/>
      <c r="D302" s="63"/>
      <c r="E302" s="63"/>
      <c r="F302" s="63"/>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row>
    <row r="303" spans="1:59" ht="22.5" customHeight="1">
      <c r="A303" s="63"/>
      <c r="B303" s="63"/>
      <c r="C303" s="63"/>
      <c r="D303" s="63"/>
      <c r="E303" s="63"/>
      <c r="F303" s="63"/>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row>
    <row r="304" spans="1:59" ht="22.5" customHeight="1">
      <c r="A304" s="63"/>
      <c r="B304" s="63"/>
      <c r="C304" s="63"/>
      <c r="D304" s="63"/>
      <c r="E304" s="63"/>
      <c r="F304" s="63"/>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row>
    <row r="305" spans="1:59" ht="22.5" customHeight="1">
      <c r="A305" s="63"/>
      <c r="B305" s="63"/>
      <c r="C305" s="63"/>
      <c r="D305" s="63"/>
      <c r="E305" s="63"/>
      <c r="F305" s="63"/>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row>
    <row r="306" spans="1:59" ht="22.5" customHeight="1">
      <c r="A306" s="63"/>
      <c r="B306" s="63"/>
      <c r="C306" s="63"/>
      <c r="D306" s="63"/>
      <c r="E306" s="63"/>
      <c r="F306" s="63"/>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row>
    <row r="307" spans="1:59" ht="22.5" customHeight="1">
      <c r="A307" s="63"/>
      <c r="B307" s="63"/>
      <c r="C307" s="63"/>
      <c r="D307" s="63"/>
      <c r="E307" s="63"/>
      <c r="F307" s="63"/>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row>
    <row r="308" spans="1:59" ht="22.5" customHeight="1">
      <c r="A308" s="63"/>
      <c r="B308" s="63"/>
      <c r="C308" s="63"/>
      <c r="D308" s="63"/>
      <c r="E308" s="63"/>
      <c r="F308" s="63"/>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row>
    <row r="309" spans="1:59" ht="22.5" customHeight="1">
      <c r="A309" s="63"/>
      <c r="B309" s="63"/>
      <c r="C309" s="63"/>
      <c r="D309" s="63"/>
      <c r="E309" s="63"/>
      <c r="F309" s="63"/>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row>
    <row r="310" spans="1:59" ht="22.5" customHeight="1">
      <c r="A310" s="63"/>
      <c r="B310" s="63"/>
      <c r="C310" s="63"/>
      <c r="D310" s="63"/>
      <c r="E310" s="63"/>
      <c r="F310" s="63"/>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row>
    <row r="311" spans="1:59" ht="22.5" customHeight="1">
      <c r="A311" s="63"/>
      <c r="B311" s="63"/>
      <c r="C311" s="63"/>
      <c r="D311" s="63"/>
      <c r="E311" s="63"/>
      <c r="F311" s="63"/>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row>
    <row r="312" spans="1:59" ht="22.5" customHeight="1">
      <c r="A312" s="63"/>
      <c r="B312" s="63"/>
      <c r="C312" s="63"/>
      <c r="D312" s="63"/>
      <c r="E312" s="63"/>
      <c r="F312" s="63"/>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row>
    <row r="313" spans="1:59" ht="22.5" customHeight="1">
      <c r="A313" s="63"/>
      <c r="B313" s="63"/>
      <c r="C313" s="63"/>
      <c r="D313" s="63"/>
      <c r="E313" s="63"/>
      <c r="F313" s="63"/>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row>
    <row r="314" spans="1:59" ht="22.5" customHeight="1">
      <c r="A314" s="63"/>
      <c r="B314" s="63"/>
      <c r="C314" s="63"/>
      <c r="D314" s="63"/>
      <c r="E314" s="63"/>
      <c r="F314" s="63"/>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row>
    <row r="315" spans="1:59" ht="22.5" customHeight="1">
      <c r="A315" s="63"/>
      <c r="B315" s="63"/>
      <c r="C315" s="63"/>
      <c r="D315" s="63"/>
      <c r="E315" s="63"/>
      <c r="F315" s="63"/>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row>
    <row r="316" spans="1:59" ht="22.5" customHeight="1">
      <c r="A316" s="63"/>
      <c r="B316" s="63"/>
      <c r="C316" s="63"/>
      <c r="D316" s="63"/>
      <c r="E316" s="63"/>
      <c r="F316" s="63"/>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row>
    <row r="317" spans="1:59" ht="22.5" customHeight="1">
      <c r="A317" s="63"/>
      <c r="B317" s="63"/>
      <c r="C317" s="63"/>
      <c r="D317" s="63"/>
      <c r="E317" s="63"/>
      <c r="F317" s="63"/>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row>
    <row r="318" spans="1:59" ht="22.5" customHeight="1">
      <c r="A318" s="63"/>
      <c r="B318" s="63"/>
      <c r="C318" s="63"/>
      <c r="D318" s="63"/>
      <c r="E318" s="63"/>
      <c r="F318" s="63"/>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row>
    <row r="319" spans="1:59" ht="22.5" customHeight="1">
      <c r="A319" s="63"/>
      <c r="B319" s="63"/>
      <c r="C319" s="63"/>
      <c r="D319" s="63"/>
      <c r="E319" s="63"/>
      <c r="F319" s="63"/>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row>
    <row r="320" spans="1:59" ht="22.5" customHeight="1">
      <c r="A320" s="63"/>
      <c r="B320" s="63"/>
      <c r="C320" s="63"/>
      <c r="D320" s="63"/>
      <c r="E320" s="63"/>
      <c r="F320" s="63"/>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row>
    <row r="321" spans="1:59" ht="22.5" customHeight="1">
      <c r="A321" s="63"/>
      <c r="B321" s="63"/>
      <c r="C321" s="63"/>
      <c r="D321" s="63"/>
      <c r="E321" s="63"/>
      <c r="F321" s="63"/>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c r="BA321" s="65"/>
      <c r="BB321" s="65"/>
      <c r="BC321" s="65"/>
      <c r="BD321" s="65"/>
      <c r="BE321" s="65"/>
      <c r="BF321" s="65"/>
      <c r="BG321" s="65"/>
    </row>
    <row r="322" spans="1:59" ht="22.5" customHeight="1">
      <c r="A322" s="63"/>
      <c r="B322" s="63"/>
      <c r="C322" s="63"/>
      <c r="D322" s="63"/>
      <c r="E322" s="63"/>
      <c r="F322" s="63"/>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row>
    <row r="323" spans="1:59" ht="22.5" customHeight="1">
      <c r="A323" s="63"/>
      <c r="B323" s="63"/>
      <c r="C323" s="63"/>
      <c r="D323" s="63"/>
      <c r="E323" s="63"/>
      <c r="F323" s="63"/>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row>
    <row r="324" spans="1:59" ht="22.5" customHeight="1">
      <c r="A324" s="63"/>
      <c r="B324" s="63"/>
      <c r="C324" s="63"/>
      <c r="D324" s="63"/>
      <c r="E324" s="63"/>
      <c r="F324" s="63"/>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row>
    <row r="325" spans="1:59" ht="22.5" customHeight="1">
      <c r="A325" s="63"/>
      <c r="B325" s="63"/>
      <c r="C325" s="63"/>
      <c r="D325" s="63"/>
      <c r="E325" s="63"/>
      <c r="F325" s="63"/>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row>
    <row r="326" spans="1:59" ht="22.5" customHeight="1">
      <c r="A326" s="63"/>
      <c r="B326" s="63"/>
      <c r="C326" s="63"/>
      <c r="D326" s="63"/>
      <c r="E326" s="63"/>
      <c r="F326" s="63"/>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row>
    <row r="327" spans="1:59" ht="22.5" customHeight="1">
      <c r="A327" s="63"/>
      <c r="B327" s="63"/>
      <c r="C327" s="63"/>
      <c r="D327" s="63"/>
      <c r="E327" s="63"/>
      <c r="F327" s="63"/>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row>
    <row r="328" spans="1:59" ht="22.5" customHeight="1">
      <c r="A328" s="63"/>
      <c r="B328" s="63"/>
      <c r="C328" s="63"/>
      <c r="D328" s="63"/>
      <c r="E328" s="63"/>
      <c r="F328" s="63"/>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row>
    <row r="329" spans="1:59" ht="22.5" customHeight="1">
      <c r="A329" s="63"/>
      <c r="B329" s="63"/>
      <c r="C329" s="63"/>
      <c r="D329" s="63"/>
      <c r="E329" s="63"/>
      <c r="F329" s="63"/>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row>
    <row r="330" spans="1:59" ht="22.5" customHeight="1">
      <c r="A330" s="63"/>
      <c r="B330" s="63"/>
      <c r="C330" s="63"/>
      <c r="D330" s="63"/>
      <c r="E330" s="63"/>
      <c r="F330" s="63"/>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row>
    <row r="331" spans="1:59" ht="22.5" customHeight="1">
      <c r="A331" s="63"/>
      <c r="B331" s="63"/>
      <c r="C331" s="63"/>
      <c r="D331" s="63"/>
      <c r="E331" s="63"/>
      <c r="F331" s="63"/>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row>
    <row r="332" spans="1:59" ht="22.5" customHeight="1">
      <c r="A332" s="63"/>
      <c r="B332" s="63"/>
      <c r="C332" s="63"/>
      <c r="D332" s="63"/>
      <c r="E332" s="63"/>
      <c r="F332" s="63"/>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row>
    <row r="333" spans="1:59" ht="22.5" customHeight="1">
      <c r="A333" s="63"/>
      <c r="B333" s="63"/>
      <c r="C333" s="63"/>
      <c r="D333" s="63"/>
      <c r="E333" s="63"/>
      <c r="F333" s="63"/>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row>
    <row r="334" spans="1:59" ht="22.5" customHeight="1">
      <c r="A334" s="63"/>
      <c r="B334" s="63"/>
      <c r="C334" s="63"/>
      <c r="D334" s="63"/>
      <c r="E334" s="63"/>
      <c r="F334" s="63"/>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row>
    <row r="335" spans="1:59" ht="22.5" customHeight="1">
      <c r="A335" s="63"/>
      <c r="B335" s="63"/>
      <c r="C335" s="63"/>
      <c r="D335" s="63"/>
      <c r="E335" s="63"/>
      <c r="F335" s="63"/>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row>
    <row r="336" spans="1:59" ht="22.5" customHeight="1">
      <c r="A336" s="63"/>
      <c r="B336" s="63"/>
      <c r="C336" s="63"/>
      <c r="D336" s="63"/>
      <c r="E336" s="63"/>
      <c r="F336" s="63"/>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row>
    <row r="337" spans="1:59" ht="22.5" customHeight="1">
      <c r="A337" s="63"/>
      <c r="B337" s="63"/>
      <c r="C337" s="63"/>
      <c r="D337" s="63"/>
      <c r="E337" s="63"/>
      <c r="F337" s="63"/>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row>
    <row r="338" spans="1:59" ht="22.5" customHeight="1">
      <c r="A338" s="63"/>
      <c r="B338" s="63"/>
      <c r="C338" s="63"/>
      <c r="D338" s="63"/>
      <c r="E338" s="63"/>
      <c r="F338" s="63"/>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row>
    <row r="339" spans="1:59" ht="22.5" customHeight="1">
      <c r="A339" s="63"/>
      <c r="B339" s="63"/>
      <c r="C339" s="63"/>
      <c r="D339" s="63"/>
      <c r="E339" s="63"/>
      <c r="F339" s="63"/>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row>
    <row r="340" spans="1:59" ht="22.5" customHeight="1">
      <c r="A340" s="63"/>
      <c r="B340" s="63"/>
      <c r="C340" s="63"/>
      <c r="D340" s="63"/>
      <c r="E340" s="63"/>
      <c r="F340" s="63"/>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row>
    <row r="341" spans="1:59" ht="22.5" customHeight="1">
      <c r="A341" s="63"/>
      <c r="B341" s="63"/>
      <c r="C341" s="63"/>
      <c r="D341" s="63"/>
      <c r="E341" s="63"/>
      <c r="F341" s="63"/>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row>
    <row r="342" spans="1:59" ht="22.5" customHeight="1">
      <c r="A342" s="63"/>
      <c r="B342" s="63"/>
      <c r="C342" s="63"/>
      <c r="D342" s="63"/>
      <c r="E342" s="63"/>
      <c r="F342" s="63"/>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row>
    <row r="343" spans="1:59" ht="22.5" customHeight="1">
      <c r="A343" s="63"/>
      <c r="B343" s="63"/>
      <c r="C343" s="63"/>
      <c r="D343" s="63"/>
      <c r="E343" s="63"/>
      <c r="F343" s="63"/>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row>
    <row r="344" spans="1:59" ht="22.5" customHeight="1">
      <c r="A344" s="63"/>
      <c r="B344" s="63"/>
      <c r="C344" s="63"/>
      <c r="D344" s="63"/>
      <c r="E344" s="63"/>
      <c r="F344" s="63"/>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row>
    <row r="345" spans="1:59" ht="22.5" customHeight="1">
      <c r="A345" s="63"/>
      <c r="B345" s="63"/>
      <c r="C345" s="63"/>
      <c r="D345" s="63"/>
      <c r="E345" s="63"/>
      <c r="F345" s="63"/>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row>
    <row r="346" spans="1:59" ht="22.5" customHeight="1">
      <c r="A346" s="63"/>
      <c r="B346" s="63"/>
      <c r="C346" s="63"/>
      <c r="D346" s="63"/>
      <c r="E346" s="63"/>
      <c r="F346" s="63"/>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row>
    <row r="347" spans="1:59" ht="22.5" customHeight="1">
      <c r="A347" s="63"/>
      <c r="B347" s="63"/>
      <c r="C347" s="63"/>
      <c r="D347" s="63"/>
      <c r="E347" s="63"/>
      <c r="F347" s="63"/>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row>
    <row r="348" spans="1:59" ht="22.5" customHeight="1">
      <c r="A348" s="63"/>
      <c r="B348" s="63"/>
      <c r="C348" s="63"/>
      <c r="D348" s="63"/>
      <c r="E348" s="63"/>
      <c r="F348" s="63"/>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row>
    <row r="349" spans="1:59" ht="22.5" customHeight="1">
      <c r="A349" s="63"/>
      <c r="B349" s="63"/>
      <c r="C349" s="63"/>
      <c r="D349" s="63"/>
      <c r="E349" s="63"/>
      <c r="F349" s="63"/>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row>
    <row r="350" spans="1:59" ht="22.5" customHeight="1">
      <c r="A350" s="63"/>
      <c r="B350" s="63"/>
      <c r="C350" s="63"/>
      <c r="D350" s="63"/>
      <c r="E350" s="63"/>
      <c r="F350" s="63"/>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row>
    <row r="351" spans="1:59" ht="22.5" customHeight="1">
      <c r="A351" s="63"/>
      <c r="B351" s="63"/>
      <c r="C351" s="63"/>
      <c r="D351" s="63"/>
      <c r="E351" s="63"/>
      <c r="F351" s="63"/>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row>
    <row r="352" spans="1:59" ht="22.5" customHeight="1">
      <c r="A352" s="63"/>
      <c r="B352" s="63"/>
      <c r="C352" s="63"/>
      <c r="D352" s="63"/>
      <c r="E352" s="63"/>
      <c r="F352" s="63"/>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row>
    <row r="353" spans="1:59" ht="22.5" customHeight="1">
      <c r="A353" s="63"/>
      <c r="B353" s="63"/>
      <c r="C353" s="63"/>
      <c r="D353" s="63"/>
      <c r="E353" s="63"/>
      <c r="F353" s="63"/>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row>
    <row r="354" spans="1:59" ht="22.5" customHeight="1">
      <c r="A354" s="63"/>
      <c r="B354" s="63"/>
      <c r="C354" s="63"/>
      <c r="D354" s="63"/>
      <c r="E354" s="63"/>
      <c r="F354" s="63"/>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row>
    <row r="355" spans="1:59" ht="22.5" customHeight="1">
      <c r="A355" s="63"/>
      <c r="B355" s="63"/>
      <c r="C355" s="63"/>
      <c r="D355" s="63"/>
      <c r="E355" s="63"/>
      <c r="F355" s="63"/>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row>
    <row r="356" spans="1:59" ht="22.5" customHeight="1">
      <c r="A356" s="63"/>
      <c r="B356" s="63"/>
      <c r="C356" s="63"/>
      <c r="D356" s="63"/>
      <c r="E356" s="63"/>
      <c r="F356" s="63"/>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row>
    <row r="357" spans="1:59" ht="22.5" customHeight="1">
      <c r="A357" s="63"/>
      <c r="B357" s="63"/>
      <c r="C357" s="63"/>
      <c r="D357" s="63"/>
      <c r="E357" s="63"/>
      <c r="F357" s="63"/>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row>
    <row r="358" spans="1:59" ht="22.5" customHeight="1">
      <c r="A358" s="63"/>
      <c r="B358" s="63"/>
      <c r="C358" s="63"/>
      <c r="D358" s="63"/>
      <c r="E358" s="63"/>
      <c r="F358" s="63"/>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row>
    <row r="359" spans="1:59" ht="22.5" customHeight="1">
      <c r="A359" s="63"/>
      <c r="B359" s="63"/>
      <c r="C359" s="63"/>
      <c r="D359" s="63"/>
      <c r="E359" s="63"/>
      <c r="F359" s="63"/>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row>
    <row r="360" spans="1:59" ht="22.5" customHeight="1">
      <c r="A360" s="63"/>
      <c r="B360" s="63"/>
      <c r="C360" s="63"/>
      <c r="D360" s="63"/>
      <c r="E360" s="63"/>
      <c r="F360" s="63"/>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row>
    <row r="361" spans="1:59" ht="22.5" customHeight="1">
      <c r="A361" s="63"/>
      <c r="B361" s="63"/>
      <c r="C361" s="63"/>
      <c r="D361" s="63"/>
      <c r="E361" s="63"/>
      <c r="F361" s="63"/>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row>
    <row r="362" spans="1:59" ht="22.5" customHeight="1">
      <c r="A362" s="63"/>
      <c r="B362" s="63"/>
      <c r="C362" s="63"/>
      <c r="D362" s="63"/>
      <c r="E362" s="63"/>
      <c r="F362" s="63"/>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row>
    <row r="363" spans="1:59" ht="22.5" customHeight="1">
      <c r="A363" s="63"/>
      <c r="B363" s="63"/>
      <c r="C363" s="63"/>
      <c r="D363" s="63"/>
      <c r="E363" s="63"/>
      <c r="F363" s="63"/>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row>
    <row r="364" spans="1:59" ht="22.5" customHeight="1">
      <c r="A364" s="63"/>
      <c r="B364" s="63"/>
      <c r="C364" s="63"/>
      <c r="D364" s="63"/>
      <c r="E364" s="63"/>
      <c r="F364" s="63"/>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row>
    <row r="365" spans="1:59" ht="22.5" customHeight="1">
      <c r="A365" s="63"/>
      <c r="B365" s="63"/>
      <c r="C365" s="63"/>
      <c r="D365" s="63"/>
      <c r="E365" s="63"/>
      <c r="F365" s="63"/>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row>
    <row r="366" spans="1:59" ht="22.5" customHeight="1">
      <c r="A366" s="63"/>
      <c r="B366" s="63"/>
      <c r="C366" s="63"/>
      <c r="D366" s="63"/>
      <c r="E366" s="63"/>
      <c r="F366" s="63"/>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c r="BA366" s="65"/>
      <c r="BB366" s="65"/>
      <c r="BC366" s="65"/>
      <c r="BD366" s="65"/>
      <c r="BE366" s="65"/>
      <c r="BF366" s="65"/>
      <c r="BG366" s="65"/>
    </row>
    <row r="367" spans="1:59" ht="22.5" customHeight="1">
      <c r="A367" s="63"/>
      <c r="B367" s="63"/>
      <c r="C367" s="63"/>
      <c r="D367" s="63"/>
      <c r="E367" s="63"/>
      <c r="F367" s="63"/>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row>
    <row r="368" spans="1:59" ht="22.5" customHeight="1">
      <c r="A368" s="63"/>
      <c r="B368" s="63"/>
      <c r="C368" s="63"/>
      <c r="D368" s="63"/>
      <c r="E368" s="63"/>
      <c r="F368" s="63"/>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65"/>
      <c r="BG368" s="65"/>
    </row>
    <row r="369" spans="1:59" ht="22.5" customHeight="1">
      <c r="A369" s="63"/>
      <c r="B369" s="63"/>
      <c r="C369" s="63"/>
      <c r="D369" s="63"/>
      <c r="E369" s="63"/>
      <c r="F369" s="63"/>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row>
    <row r="370" spans="1:59" ht="22.5" customHeight="1">
      <c r="A370" s="63"/>
      <c r="B370" s="63"/>
      <c r="C370" s="63"/>
      <c r="D370" s="63"/>
      <c r="E370" s="63"/>
      <c r="F370" s="63"/>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c r="AZ370" s="65"/>
      <c r="BA370" s="65"/>
      <c r="BB370" s="65"/>
      <c r="BC370" s="65"/>
      <c r="BD370" s="65"/>
      <c r="BE370" s="65"/>
      <c r="BF370" s="65"/>
      <c r="BG370" s="65"/>
    </row>
    <row r="371" spans="1:59" ht="22.5" customHeight="1">
      <c r="A371" s="63"/>
      <c r="B371" s="63"/>
      <c r="C371" s="63"/>
      <c r="D371" s="63"/>
      <c r="E371" s="63"/>
      <c r="F371" s="63"/>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c r="BA371" s="65"/>
      <c r="BB371" s="65"/>
      <c r="BC371" s="65"/>
      <c r="BD371" s="65"/>
      <c r="BE371" s="65"/>
      <c r="BF371" s="65"/>
      <c r="BG371" s="65"/>
    </row>
    <row r="372" spans="1:59" ht="22.5" customHeight="1">
      <c r="A372" s="63"/>
      <c r="B372" s="63"/>
      <c r="C372" s="63"/>
      <c r="D372" s="63"/>
      <c r="E372" s="63"/>
      <c r="F372" s="63"/>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row>
    <row r="373" spans="1:59" ht="22.5" customHeight="1">
      <c r="A373" s="63"/>
      <c r="B373" s="63"/>
      <c r="C373" s="63"/>
      <c r="D373" s="63"/>
      <c r="E373" s="63"/>
      <c r="F373" s="63"/>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c r="AZ373" s="65"/>
      <c r="BA373" s="65"/>
      <c r="BB373" s="65"/>
      <c r="BC373" s="65"/>
      <c r="BD373" s="65"/>
      <c r="BE373" s="65"/>
      <c r="BF373" s="65"/>
      <c r="BG373" s="65"/>
    </row>
    <row r="374" spans="1:59" ht="22.5" customHeight="1">
      <c r="A374" s="63"/>
      <c r="B374" s="63"/>
      <c r="C374" s="63"/>
      <c r="D374" s="63"/>
      <c r="E374" s="63"/>
      <c r="F374" s="63"/>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c r="BA374" s="65"/>
      <c r="BB374" s="65"/>
      <c r="BC374" s="65"/>
      <c r="BD374" s="65"/>
      <c r="BE374" s="65"/>
      <c r="BF374" s="65"/>
      <c r="BG374" s="65"/>
    </row>
    <row r="375" spans="1:59" ht="22.5" customHeight="1">
      <c r="A375" s="63"/>
      <c r="B375" s="63"/>
      <c r="C375" s="63"/>
      <c r="D375" s="63"/>
      <c r="E375" s="63"/>
      <c r="F375" s="63"/>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c r="BA375" s="65"/>
      <c r="BB375" s="65"/>
      <c r="BC375" s="65"/>
      <c r="BD375" s="65"/>
      <c r="BE375" s="65"/>
      <c r="BF375" s="65"/>
      <c r="BG375" s="65"/>
    </row>
    <row r="376" spans="1:59" ht="22.5" customHeight="1">
      <c r="A376" s="63"/>
      <c r="B376" s="63"/>
      <c r="C376" s="63"/>
      <c r="D376" s="63"/>
      <c r="E376" s="63"/>
      <c r="F376" s="63"/>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row>
    <row r="377" spans="1:59" ht="22.5" customHeight="1">
      <c r="A377" s="63"/>
      <c r="B377" s="63"/>
      <c r="C377" s="63"/>
      <c r="D377" s="63"/>
      <c r="E377" s="63"/>
      <c r="F377" s="63"/>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row>
    <row r="378" spans="1:59" ht="22.5" customHeight="1">
      <c r="A378" s="63"/>
      <c r="B378" s="63"/>
      <c r="C378" s="63"/>
      <c r="D378" s="63"/>
      <c r="E378" s="63"/>
      <c r="F378" s="63"/>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c r="AZ378" s="65"/>
      <c r="BA378" s="65"/>
      <c r="BB378" s="65"/>
      <c r="BC378" s="65"/>
      <c r="BD378" s="65"/>
      <c r="BE378" s="65"/>
      <c r="BF378" s="65"/>
      <c r="BG378" s="65"/>
    </row>
    <row r="379" spans="1:59" ht="22.5" customHeight="1">
      <c r="A379" s="63"/>
      <c r="B379" s="63"/>
      <c r="C379" s="63"/>
      <c r="D379" s="63"/>
      <c r="E379" s="63"/>
      <c r="F379" s="63"/>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row>
    <row r="380" spans="1:59" ht="22.5" customHeight="1">
      <c r="A380" s="63"/>
      <c r="B380" s="63"/>
      <c r="C380" s="63"/>
      <c r="D380" s="63"/>
      <c r="E380" s="63"/>
      <c r="F380" s="63"/>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65"/>
      <c r="BA380" s="65"/>
      <c r="BB380" s="65"/>
      <c r="BC380" s="65"/>
      <c r="BD380" s="65"/>
      <c r="BE380" s="65"/>
      <c r="BF380" s="65"/>
      <c r="BG380" s="65"/>
    </row>
    <row r="381" spans="1:59" ht="22.5" customHeight="1">
      <c r="A381" s="63"/>
      <c r="B381" s="63"/>
      <c r="C381" s="63"/>
      <c r="D381" s="63"/>
      <c r="E381" s="63"/>
      <c r="F381" s="63"/>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c r="BA381" s="65"/>
      <c r="BB381" s="65"/>
      <c r="BC381" s="65"/>
      <c r="BD381" s="65"/>
      <c r="BE381" s="65"/>
      <c r="BF381" s="65"/>
      <c r="BG381" s="65"/>
    </row>
    <row r="382" spans="1:59" ht="22.5" customHeight="1">
      <c r="A382" s="63"/>
      <c r="B382" s="63"/>
      <c r="C382" s="63"/>
      <c r="D382" s="63"/>
      <c r="E382" s="63"/>
      <c r="F382" s="63"/>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c r="BA382" s="65"/>
      <c r="BB382" s="65"/>
      <c r="BC382" s="65"/>
      <c r="BD382" s="65"/>
      <c r="BE382" s="65"/>
      <c r="BF382" s="65"/>
      <c r="BG382" s="65"/>
    </row>
    <row r="383" spans="1:59" ht="22.5" customHeight="1">
      <c r="A383" s="63"/>
      <c r="B383" s="63"/>
      <c r="C383" s="63"/>
      <c r="D383" s="63"/>
      <c r="E383" s="63"/>
      <c r="F383" s="63"/>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row>
    <row r="384" spans="1:59" ht="22.5" customHeight="1">
      <c r="A384" s="63"/>
      <c r="B384" s="63"/>
      <c r="C384" s="63"/>
      <c r="D384" s="63"/>
      <c r="E384" s="63"/>
      <c r="F384" s="63"/>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row>
    <row r="385" spans="1:59" ht="22.5" customHeight="1">
      <c r="A385" s="63"/>
      <c r="B385" s="63"/>
      <c r="C385" s="63"/>
      <c r="D385" s="63"/>
      <c r="E385" s="63"/>
      <c r="F385" s="63"/>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c r="BA385" s="65"/>
      <c r="BB385" s="65"/>
      <c r="BC385" s="65"/>
      <c r="BD385" s="65"/>
      <c r="BE385" s="65"/>
      <c r="BF385" s="65"/>
      <c r="BG385" s="65"/>
    </row>
    <row r="386" spans="1:59" ht="22.5" customHeight="1">
      <c r="A386" s="63"/>
      <c r="B386" s="63"/>
      <c r="C386" s="63"/>
      <c r="D386" s="63"/>
      <c r="E386" s="63"/>
      <c r="F386" s="63"/>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row>
    <row r="387" spans="1:59" ht="22.5" customHeight="1">
      <c r="A387" s="63"/>
      <c r="B387" s="63"/>
      <c r="C387" s="63"/>
      <c r="D387" s="63"/>
      <c r="E387" s="63"/>
      <c r="F387" s="63"/>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row>
    <row r="388" spans="1:59" ht="22.5" customHeight="1">
      <c r="A388" s="63"/>
      <c r="B388" s="63"/>
      <c r="C388" s="63"/>
      <c r="D388" s="63"/>
      <c r="E388" s="63"/>
      <c r="F388" s="63"/>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row>
    <row r="389" spans="1:59" ht="22.5" customHeight="1">
      <c r="A389" s="63"/>
      <c r="B389" s="63"/>
      <c r="C389" s="63"/>
      <c r="D389" s="63"/>
      <c r="E389" s="63"/>
      <c r="F389" s="63"/>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c r="BA389" s="65"/>
      <c r="BB389" s="65"/>
      <c r="BC389" s="65"/>
      <c r="BD389" s="65"/>
      <c r="BE389" s="65"/>
      <c r="BF389" s="65"/>
      <c r="BG389" s="65"/>
    </row>
    <row r="390" spans="1:59" ht="22.5" customHeight="1">
      <c r="A390" s="63"/>
      <c r="B390" s="63"/>
      <c r="C390" s="63"/>
      <c r="D390" s="63"/>
      <c r="E390" s="63"/>
      <c r="F390" s="63"/>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row>
    <row r="391" spans="1:59" ht="22.5" customHeight="1">
      <c r="A391" s="63"/>
      <c r="B391" s="63"/>
      <c r="C391" s="63"/>
      <c r="D391" s="63"/>
      <c r="E391" s="63"/>
      <c r="F391" s="63"/>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row>
    <row r="392" spans="1:59" ht="22.5" customHeight="1">
      <c r="A392" s="63"/>
      <c r="B392" s="63"/>
      <c r="C392" s="63"/>
      <c r="D392" s="63"/>
      <c r="E392" s="63"/>
      <c r="F392" s="63"/>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row>
    <row r="393" spans="1:59" ht="22.5" customHeight="1">
      <c r="A393" s="63"/>
      <c r="B393" s="63"/>
      <c r="C393" s="63"/>
      <c r="D393" s="63"/>
      <c r="E393" s="63"/>
      <c r="F393" s="63"/>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row>
    <row r="394" spans="1:59" ht="22.5" customHeight="1">
      <c r="A394" s="63"/>
      <c r="B394" s="63"/>
      <c r="C394" s="63"/>
      <c r="D394" s="63"/>
      <c r="E394" s="63"/>
      <c r="F394" s="63"/>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row>
    <row r="395" spans="1:59" ht="22.5" customHeight="1">
      <c r="A395" s="63"/>
      <c r="B395" s="63"/>
      <c r="C395" s="63"/>
      <c r="D395" s="63"/>
      <c r="E395" s="63"/>
      <c r="F395" s="63"/>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row>
    <row r="396" spans="1:59" ht="22.5" customHeight="1">
      <c r="A396" s="63"/>
      <c r="B396" s="63"/>
      <c r="C396" s="63"/>
      <c r="D396" s="63"/>
      <c r="E396" s="63"/>
      <c r="F396" s="63"/>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c r="BA396" s="65"/>
      <c r="BB396" s="65"/>
      <c r="BC396" s="65"/>
      <c r="BD396" s="65"/>
      <c r="BE396" s="65"/>
      <c r="BF396" s="65"/>
      <c r="BG396" s="65"/>
    </row>
    <row r="397" spans="1:59" ht="22.5" customHeight="1">
      <c r="A397" s="63"/>
      <c r="B397" s="63"/>
      <c r="C397" s="63"/>
      <c r="D397" s="63"/>
      <c r="E397" s="63"/>
      <c r="F397" s="63"/>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c r="BA397" s="65"/>
      <c r="BB397" s="65"/>
      <c r="BC397" s="65"/>
      <c r="BD397" s="65"/>
      <c r="BE397" s="65"/>
      <c r="BF397" s="65"/>
      <c r="BG397" s="65"/>
    </row>
    <row r="398" spans="1:59" ht="22.5" customHeight="1">
      <c r="A398" s="63"/>
      <c r="B398" s="63"/>
      <c r="C398" s="63"/>
      <c r="D398" s="63"/>
      <c r="E398" s="63"/>
      <c r="F398" s="63"/>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65"/>
      <c r="BA398" s="65"/>
      <c r="BB398" s="65"/>
      <c r="BC398" s="65"/>
      <c r="BD398" s="65"/>
      <c r="BE398" s="65"/>
      <c r="BF398" s="65"/>
      <c r="BG398" s="65"/>
    </row>
    <row r="399" spans="1:59" ht="22.5" customHeight="1">
      <c r="A399" s="63"/>
      <c r="B399" s="63"/>
      <c r="C399" s="63"/>
      <c r="D399" s="63"/>
      <c r="E399" s="63"/>
      <c r="F399" s="63"/>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row>
    <row r="400" spans="1:59" ht="22.5" customHeight="1">
      <c r="A400" s="63"/>
      <c r="B400" s="63"/>
      <c r="C400" s="63"/>
      <c r="D400" s="63"/>
      <c r="E400" s="63"/>
      <c r="F400" s="63"/>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row>
    <row r="401" spans="1:59" ht="22.5" customHeight="1">
      <c r="A401" s="63"/>
      <c r="B401" s="63"/>
      <c r="C401" s="63"/>
      <c r="D401" s="63"/>
      <c r="E401" s="63"/>
      <c r="F401" s="63"/>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row>
    <row r="402" spans="1:59" ht="22.5" customHeight="1">
      <c r="A402" s="63"/>
      <c r="B402" s="63"/>
      <c r="C402" s="63"/>
      <c r="D402" s="63"/>
      <c r="E402" s="63"/>
      <c r="F402" s="63"/>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65"/>
      <c r="BA402" s="65"/>
      <c r="BB402" s="65"/>
      <c r="BC402" s="65"/>
      <c r="BD402" s="65"/>
      <c r="BE402" s="65"/>
      <c r="BF402" s="65"/>
      <c r="BG402" s="65"/>
    </row>
    <row r="403" spans="1:59" ht="22.5" customHeight="1">
      <c r="A403" s="63"/>
      <c r="B403" s="63"/>
      <c r="C403" s="63"/>
      <c r="D403" s="63"/>
      <c r="E403" s="63"/>
      <c r="F403" s="63"/>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65"/>
      <c r="BA403" s="65"/>
      <c r="BB403" s="65"/>
      <c r="BC403" s="65"/>
      <c r="BD403" s="65"/>
      <c r="BE403" s="65"/>
      <c r="BF403" s="65"/>
      <c r="BG403" s="65"/>
    </row>
    <row r="404" spans="1:59" ht="22.5" customHeight="1">
      <c r="A404" s="63"/>
      <c r="B404" s="63"/>
      <c r="C404" s="63"/>
      <c r="D404" s="63"/>
      <c r="E404" s="63"/>
      <c r="F404" s="63"/>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65"/>
      <c r="BA404" s="65"/>
      <c r="BB404" s="65"/>
      <c r="BC404" s="65"/>
      <c r="BD404" s="65"/>
      <c r="BE404" s="65"/>
      <c r="BF404" s="65"/>
      <c r="BG404" s="65"/>
    </row>
    <row r="405" spans="1:59" ht="22.5" customHeight="1">
      <c r="A405" s="63"/>
      <c r="B405" s="63"/>
      <c r="C405" s="63"/>
      <c r="D405" s="63"/>
      <c r="E405" s="63"/>
      <c r="F405" s="63"/>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65"/>
      <c r="BA405" s="65"/>
      <c r="BB405" s="65"/>
      <c r="BC405" s="65"/>
      <c r="BD405" s="65"/>
      <c r="BE405" s="65"/>
      <c r="BF405" s="65"/>
      <c r="BG405" s="65"/>
    </row>
    <row r="406" spans="1:59" ht="22.5" customHeight="1">
      <c r="A406" s="63"/>
      <c r="B406" s="63"/>
      <c r="C406" s="63"/>
      <c r="D406" s="63"/>
      <c r="E406" s="63"/>
      <c r="F406" s="63"/>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65"/>
      <c r="BA406" s="65"/>
      <c r="BB406" s="65"/>
      <c r="BC406" s="65"/>
      <c r="BD406" s="65"/>
      <c r="BE406" s="65"/>
      <c r="BF406" s="65"/>
      <c r="BG406" s="65"/>
    </row>
    <row r="407" spans="1:59" ht="22.5" customHeight="1">
      <c r="A407" s="63"/>
      <c r="B407" s="63"/>
      <c r="C407" s="63"/>
      <c r="D407" s="63"/>
      <c r="E407" s="63"/>
      <c r="F407" s="63"/>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65"/>
      <c r="BA407" s="65"/>
      <c r="BB407" s="65"/>
      <c r="BC407" s="65"/>
      <c r="BD407" s="65"/>
      <c r="BE407" s="65"/>
      <c r="BF407" s="65"/>
      <c r="BG407" s="65"/>
    </row>
    <row r="408" spans="1:59" ht="22.5" customHeight="1">
      <c r="A408" s="63"/>
      <c r="B408" s="63"/>
      <c r="C408" s="63"/>
      <c r="D408" s="63"/>
      <c r="E408" s="63"/>
      <c r="F408" s="63"/>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65"/>
      <c r="BA408" s="65"/>
      <c r="BB408" s="65"/>
      <c r="BC408" s="65"/>
      <c r="BD408" s="65"/>
      <c r="BE408" s="65"/>
      <c r="BF408" s="65"/>
      <c r="BG408" s="65"/>
    </row>
    <row r="409" spans="1:59" ht="22.5" customHeight="1">
      <c r="A409" s="63"/>
      <c r="B409" s="63"/>
      <c r="C409" s="63"/>
      <c r="D409" s="63"/>
      <c r="E409" s="63"/>
      <c r="F409" s="63"/>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c r="BA409" s="65"/>
      <c r="BB409" s="65"/>
      <c r="BC409" s="65"/>
      <c r="BD409" s="65"/>
      <c r="BE409" s="65"/>
      <c r="BF409" s="65"/>
      <c r="BG409" s="65"/>
    </row>
    <row r="410" spans="1:59" ht="22.5" customHeight="1">
      <c r="A410" s="63"/>
      <c r="B410" s="63"/>
      <c r="C410" s="63"/>
      <c r="D410" s="63"/>
      <c r="E410" s="63"/>
      <c r="F410" s="63"/>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65"/>
      <c r="BA410" s="65"/>
      <c r="BB410" s="65"/>
      <c r="BC410" s="65"/>
      <c r="BD410" s="65"/>
      <c r="BE410" s="65"/>
      <c r="BF410" s="65"/>
      <c r="BG410" s="65"/>
    </row>
    <row r="411" spans="1:59" ht="22.5" customHeight="1">
      <c r="A411" s="63"/>
      <c r="B411" s="63"/>
      <c r="C411" s="63"/>
      <c r="D411" s="63"/>
      <c r="E411" s="63"/>
      <c r="F411" s="63"/>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65"/>
      <c r="BA411" s="65"/>
      <c r="BB411" s="65"/>
      <c r="BC411" s="65"/>
      <c r="BD411" s="65"/>
      <c r="BE411" s="65"/>
      <c r="BF411" s="65"/>
      <c r="BG411" s="65"/>
    </row>
    <row r="412" spans="1:59" ht="22.5" customHeight="1">
      <c r="A412" s="63"/>
      <c r="B412" s="63"/>
      <c r="C412" s="63"/>
      <c r="D412" s="63"/>
      <c r="E412" s="63"/>
      <c r="F412" s="63"/>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c r="BA412" s="65"/>
      <c r="BB412" s="65"/>
      <c r="BC412" s="65"/>
      <c r="BD412" s="65"/>
      <c r="BE412" s="65"/>
      <c r="BF412" s="65"/>
      <c r="BG412" s="65"/>
    </row>
    <row r="413" spans="1:59" ht="22.5" customHeight="1">
      <c r="A413" s="63"/>
      <c r="B413" s="63"/>
      <c r="C413" s="63"/>
      <c r="D413" s="63"/>
      <c r="E413" s="63"/>
      <c r="F413" s="63"/>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65"/>
      <c r="BA413" s="65"/>
      <c r="BB413" s="65"/>
      <c r="BC413" s="65"/>
      <c r="BD413" s="65"/>
      <c r="BE413" s="65"/>
      <c r="BF413" s="65"/>
      <c r="BG413" s="65"/>
    </row>
    <row r="414" spans="1:59" ht="22.5" customHeight="1">
      <c r="A414" s="63"/>
      <c r="B414" s="63"/>
      <c r="C414" s="63"/>
      <c r="D414" s="63"/>
      <c r="E414" s="63"/>
      <c r="F414" s="63"/>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65"/>
      <c r="BA414" s="65"/>
      <c r="BB414" s="65"/>
      <c r="BC414" s="65"/>
      <c r="BD414" s="65"/>
      <c r="BE414" s="65"/>
      <c r="BF414" s="65"/>
      <c r="BG414" s="65"/>
    </row>
    <row r="415" spans="1:59" ht="22.5" customHeight="1">
      <c r="A415" s="63"/>
      <c r="B415" s="63"/>
      <c r="C415" s="63"/>
      <c r="D415" s="63"/>
      <c r="E415" s="63"/>
      <c r="F415" s="63"/>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65"/>
      <c r="BA415" s="65"/>
      <c r="BB415" s="65"/>
      <c r="BC415" s="65"/>
      <c r="BD415" s="65"/>
      <c r="BE415" s="65"/>
      <c r="BF415" s="65"/>
      <c r="BG415" s="65"/>
    </row>
    <row r="416" spans="1:59" ht="22.5" customHeight="1">
      <c r="A416" s="63"/>
      <c r="B416" s="63"/>
      <c r="C416" s="63"/>
      <c r="D416" s="63"/>
      <c r="E416" s="63"/>
      <c r="F416" s="63"/>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65"/>
      <c r="BA416" s="65"/>
      <c r="BB416" s="65"/>
      <c r="BC416" s="65"/>
      <c r="BD416" s="65"/>
      <c r="BE416" s="65"/>
      <c r="BF416" s="65"/>
      <c r="BG416" s="65"/>
    </row>
    <row r="417" spans="1:59" ht="22.5" customHeight="1">
      <c r="A417" s="63"/>
      <c r="B417" s="63"/>
      <c r="C417" s="63"/>
      <c r="D417" s="63"/>
      <c r="E417" s="63"/>
      <c r="F417" s="63"/>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65"/>
      <c r="BA417" s="65"/>
      <c r="BB417" s="65"/>
      <c r="BC417" s="65"/>
      <c r="BD417" s="65"/>
      <c r="BE417" s="65"/>
      <c r="BF417" s="65"/>
      <c r="BG417" s="65"/>
    </row>
    <row r="418" spans="1:59" ht="22.5" customHeight="1">
      <c r="A418" s="63"/>
      <c r="B418" s="63"/>
      <c r="C418" s="63"/>
      <c r="D418" s="63"/>
      <c r="E418" s="63"/>
      <c r="F418" s="63"/>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c r="BA418" s="65"/>
      <c r="BB418" s="65"/>
      <c r="BC418" s="65"/>
      <c r="BD418" s="65"/>
      <c r="BE418" s="65"/>
      <c r="BF418" s="65"/>
      <c r="BG418" s="65"/>
    </row>
    <row r="419" spans="1:59" ht="22.5" customHeight="1">
      <c r="A419" s="63"/>
      <c r="B419" s="63"/>
      <c r="C419" s="63"/>
      <c r="D419" s="63"/>
      <c r="E419" s="63"/>
      <c r="F419" s="63"/>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65"/>
      <c r="BF419" s="65"/>
      <c r="BG419" s="65"/>
    </row>
    <row r="420" spans="1:59" ht="22.5" customHeight="1">
      <c r="A420" s="63"/>
      <c r="B420" s="63"/>
      <c r="C420" s="63"/>
      <c r="D420" s="63"/>
      <c r="E420" s="63"/>
      <c r="F420" s="63"/>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65"/>
      <c r="BA420" s="65"/>
      <c r="BB420" s="65"/>
      <c r="BC420" s="65"/>
      <c r="BD420" s="65"/>
      <c r="BE420" s="65"/>
      <c r="BF420" s="65"/>
      <c r="BG420" s="65"/>
    </row>
    <row r="421" spans="1:59" ht="22.5" customHeight="1">
      <c r="A421" s="63"/>
      <c r="B421" s="63"/>
      <c r="C421" s="63"/>
      <c r="D421" s="63"/>
      <c r="E421" s="63"/>
      <c r="F421" s="63"/>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65"/>
      <c r="BA421" s="65"/>
      <c r="BB421" s="65"/>
      <c r="BC421" s="65"/>
      <c r="BD421" s="65"/>
      <c r="BE421" s="65"/>
      <c r="BF421" s="65"/>
      <c r="BG421" s="65"/>
    </row>
    <row r="422" spans="1:59" ht="22.5" customHeight="1">
      <c r="A422" s="63"/>
      <c r="B422" s="63"/>
      <c r="C422" s="63"/>
      <c r="D422" s="63"/>
      <c r="E422" s="63"/>
      <c r="F422" s="63"/>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c r="AZ422" s="65"/>
      <c r="BA422" s="65"/>
      <c r="BB422" s="65"/>
      <c r="BC422" s="65"/>
      <c r="BD422" s="65"/>
      <c r="BE422" s="65"/>
      <c r="BF422" s="65"/>
      <c r="BG422" s="65"/>
    </row>
    <row r="423" spans="1:59" ht="22.5" customHeight="1">
      <c r="A423" s="63"/>
      <c r="B423" s="63"/>
      <c r="C423" s="63"/>
      <c r="D423" s="63"/>
      <c r="E423" s="63"/>
      <c r="F423" s="63"/>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c r="BA423" s="65"/>
      <c r="BB423" s="65"/>
      <c r="BC423" s="65"/>
      <c r="BD423" s="65"/>
      <c r="BE423" s="65"/>
      <c r="BF423" s="65"/>
      <c r="BG423" s="65"/>
    </row>
    <row r="424" spans="1:59" ht="22.5" customHeight="1">
      <c r="A424" s="63"/>
      <c r="B424" s="63"/>
      <c r="C424" s="63"/>
      <c r="D424" s="63"/>
      <c r="E424" s="63"/>
      <c r="F424" s="63"/>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c r="AZ424" s="65"/>
      <c r="BA424" s="65"/>
      <c r="BB424" s="65"/>
      <c r="BC424" s="65"/>
      <c r="BD424" s="65"/>
      <c r="BE424" s="65"/>
      <c r="BF424" s="65"/>
      <c r="BG424" s="65"/>
    </row>
    <row r="425" spans="1:59" ht="22.5" customHeight="1">
      <c r="A425" s="63"/>
      <c r="B425" s="63"/>
      <c r="C425" s="63"/>
      <c r="D425" s="63"/>
      <c r="E425" s="63"/>
      <c r="F425" s="63"/>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c r="AZ425" s="65"/>
      <c r="BA425" s="65"/>
      <c r="BB425" s="65"/>
      <c r="BC425" s="65"/>
      <c r="BD425" s="65"/>
      <c r="BE425" s="65"/>
      <c r="BF425" s="65"/>
      <c r="BG425" s="65"/>
    </row>
    <row r="426" spans="1:59" ht="22.5" customHeight="1">
      <c r="A426" s="63"/>
      <c r="B426" s="63"/>
      <c r="C426" s="63"/>
      <c r="D426" s="63"/>
      <c r="E426" s="63"/>
      <c r="F426" s="63"/>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c r="AZ426" s="65"/>
      <c r="BA426" s="65"/>
      <c r="BB426" s="65"/>
      <c r="BC426" s="65"/>
      <c r="BD426" s="65"/>
      <c r="BE426" s="65"/>
      <c r="BF426" s="65"/>
      <c r="BG426" s="65"/>
    </row>
    <row r="427" spans="1:59" ht="22.5" customHeight="1">
      <c r="A427" s="63"/>
      <c r="B427" s="63"/>
      <c r="C427" s="63"/>
      <c r="D427" s="63"/>
      <c r="E427" s="63"/>
      <c r="F427" s="63"/>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c r="AZ427" s="65"/>
      <c r="BA427" s="65"/>
      <c r="BB427" s="65"/>
      <c r="BC427" s="65"/>
      <c r="BD427" s="65"/>
      <c r="BE427" s="65"/>
      <c r="BF427" s="65"/>
      <c r="BG427" s="65"/>
    </row>
    <row r="428" spans="1:59" ht="22.5" customHeight="1">
      <c r="A428" s="63"/>
      <c r="B428" s="63"/>
      <c r="C428" s="63"/>
      <c r="D428" s="63"/>
      <c r="E428" s="63"/>
      <c r="F428" s="63"/>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c r="AZ428" s="65"/>
      <c r="BA428" s="65"/>
      <c r="BB428" s="65"/>
      <c r="BC428" s="65"/>
      <c r="BD428" s="65"/>
      <c r="BE428" s="65"/>
      <c r="BF428" s="65"/>
      <c r="BG428" s="65"/>
    </row>
    <row r="429" spans="1:59" ht="22.5" customHeight="1">
      <c r="A429" s="63"/>
      <c r="B429" s="63"/>
      <c r="C429" s="63"/>
      <c r="D429" s="63"/>
      <c r="E429" s="63"/>
      <c r="F429" s="63"/>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c r="AZ429" s="65"/>
      <c r="BA429" s="65"/>
      <c r="BB429" s="65"/>
      <c r="BC429" s="65"/>
      <c r="BD429" s="65"/>
      <c r="BE429" s="65"/>
      <c r="BF429" s="65"/>
      <c r="BG429" s="65"/>
    </row>
    <row r="430" spans="1:59" ht="22.5" customHeight="1">
      <c r="A430" s="63"/>
      <c r="B430" s="63"/>
      <c r="C430" s="63"/>
      <c r="D430" s="63"/>
      <c r="E430" s="63"/>
      <c r="F430" s="63"/>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c r="AZ430" s="65"/>
      <c r="BA430" s="65"/>
      <c r="BB430" s="65"/>
      <c r="BC430" s="65"/>
      <c r="BD430" s="65"/>
      <c r="BE430" s="65"/>
      <c r="BF430" s="65"/>
      <c r="BG430" s="65"/>
    </row>
    <row r="431" spans="1:59" ht="22.5" customHeight="1">
      <c r="A431" s="63"/>
      <c r="B431" s="63"/>
      <c r="C431" s="63"/>
      <c r="D431" s="63"/>
      <c r="E431" s="63"/>
      <c r="F431" s="63"/>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c r="AZ431" s="65"/>
      <c r="BA431" s="65"/>
      <c r="BB431" s="65"/>
      <c r="BC431" s="65"/>
      <c r="BD431" s="65"/>
      <c r="BE431" s="65"/>
      <c r="BF431" s="65"/>
      <c r="BG431" s="65"/>
    </row>
    <row r="432" spans="1:59" ht="22.5" customHeight="1">
      <c r="A432" s="63"/>
      <c r="B432" s="63"/>
      <c r="C432" s="63"/>
      <c r="D432" s="63"/>
      <c r="E432" s="63"/>
      <c r="F432" s="63"/>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c r="AZ432" s="65"/>
      <c r="BA432" s="65"/>
      <c r="BB432" s="65"/>
      <c r="BC432" s="65"/>
      <c r="BD432" s="65"/>
      <c r="BE432" s="65"/>
      <c r="BF432" s="65"/>
      <c r="BG432" s="65"/>
    </row>
    <row r="433" spans="1:59" ht="22.5" customHeight="1">
      <c r="A433" s="63"/>
      <c r="B433" s="63"/>
      <c r="C433" s="63"/>
      <c r="D433" s="63"/>
      <c r="E433" s="63"/>
      <c r="F433" s="63"/>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c r="AZ433" s="65"/>
      <c r="BA433" s="65"/>
      <c r="BB433" s="65"/>
      <c r="BC433" s="65"/>
      <c r="BD433" s="65"/>
      <c r="BE433" s="65"/>
      <c r="BF433" s="65"/>
      <c r="BG433" s="65"/>
    </row>
    <row r="434" spans="1:59" ht="22.5" customHeight="1">
      <c r="A434" s="63"/>
      <c r="B434" s="63"/>
      <c r="C434" s="63"/>
      <c r="D434" s="63"/>
      <c r="E434" s="63"/>
      <c r="F434" s="63"/>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c r="AZ434" s="65"/>
      <c r="BA434" s="65"/>
      <c r="BB434" s="65"/>
      <c r="BC434" s="65"/>
      <c r="BD434" s="65"/>
      <c r="BE434" s="65"/>
      <c r="BF434" s="65"/>
      <c r="BG434" s="65"/>
    </row>
    <row r="435" spans="1:59" ht="22.5" customHeight="1">
      <c r="A435" s="63"/>
      <c r="B435" s="63"/>
      <c r="C435" s="63"/>
      <c r="D435" s="63"/>
      <c r="E435" s="63"/>
      <c r="F435" s="63"/>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c r="AZ435" s="65"/>
      <c r="BA435" s="65"/>
      <c r="BB435" s="65"/>
      <c r="BC435" s="65"/>
      <c r="BD435" s="65"/>
      <c r="BE435" s="65"/>
      <c r="BF435" s="65"/>
      <c r="BG435" s="65"/>
    </row>
    <row r="436" spans="1:59" ht="22.5" customHeight="1">
      <c r="A436" s="63"/>
      <c r="B436" s="63"/>
      <c r="C436" s="63"/>
      <c r="D436" s="63"/>
      <c r="E436" s="63"/>
      <c r="F436" s="63"/>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c r="AZ436" s="65"/>
      <c r="BA436" s="65"/>
      <c r="BB436" s="65"/>
      <c r="BC436" s="65"/>
      <c r="BD436" s="65"/>
      <c r="BE436" s="65"/>
      <c r="BF436" s="65"/>
      <c r="BG436" s="65"/>
    </row>
    <row r="437" spans="1:59" ht="22.5" customHeight="1">
      <c r="A437" s="63"/>
      <c r="B437" s="63"/>
      <c r="C437" s="63"/>
      <c r="D437" s="63"/>
      <c r="E437" s="63"/>
      <c r="F437" s="63"/>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c r="AZ437" s="65"/>
      <c r="BA437" s="65"/>
      <c r="BB437" s="65"/>
      <c r="BC437" s="65"/>
      <c r="BD437" s="65"/>
      <c r="BE437" s="65"/>
      <c r="BF437" s="65"/>
      <c r="BG437" s="65"/>
    </row>
    <row r="438" spans="1:59" ht="22.5" customHeight="1">
      <c r="A438" s="63"/>
      <c r="B438" s="63"/>
      <c r="C438" s="63"/>
      <c r="D438" s="63"/>
      <c r="E438" s="63"/>
      <c r="F438" s="63"/>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c r="AZ438" s="65"/>
      <c r="BA438" s="65"/>
      <c r="BB438" s="65"/>
      <c r="BC438" s="65"/>
      <c r="BD438" s="65"/>
      <c r="BE438" s="65"/>
      <c r="BF438" s="65"/>
      <c r="BG438" s="65"/>
    </row>
    <row r="439" spans="1:59" ht="22.5" customHeight="1">
      <c r="A439" s="63"/>
      <c r="B439" s="63"/>
      <c r="C439" s="63"/>
      <c r="D439" s="63"/>
      <c r="E439" s="63"/>
      <c r="F439" s="63"/>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c r="AZ439" s="65"/>
      <c r="BA439" s="65"/>
      <c r="BB439" s="65"/>
      <c r="BC439" s="65"/>
      <c r="BD439" s="65"/>
      <c r="BE439" s="65"/>
      <c r="BF439" s="65"/>
      <c r="BG439" s="65"/>
    </row>
    <row r="440" spans="1:59" ht="22.5" customHeight="1">
      <c r="A440" s="63"/>
      <c r="B440" s="63"/>
      <c r="C440" s="63"/>
      <c r="D440" s="63"/>
      <c r="E440" s="63"/>
      <c r="F440" s="63"/>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c r="AZ440" s="65"/>
      <c r="BA440" s="65"/>
      <c r="BB440" s="65"/>
      <c r="BC440" s="65"/>
      <c r="BD440" s="65"/>
      <c r="BE440" s="65"/>
      <c r="BF440" s="65"/>
      <c r="BG440" s="65"/>
    </row>
    <row r="441" spans="1:59" ht="22.5" customHeight="1">
      <c r="A441" s="63"/>
      <c r="B441" s="63"/>
      <c r="C441" s="63"/>
      <c r="D441" s="63"/>
      <c r="E441" s="63"/>
      <c r="F441" s="63"/>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c r="AZ441" s="65"/>
      <c r="BA441" s="65"/>
      <c r="BB441" s="65"/>
      <c r="BC441" s="65"/>
      <c r="BD441" s="65"/>
      <c r="BE441" s="65"/>
      <c r="BF441" s="65"/>
      <c r="BG441" s="65"/>
    </row>
    <row r="442" spans="1:59" ht="22.5" customHeight="1">
      <c r="A442" s="63"/>
      <c r="B442" s="63"/>
      <c r="C442" s="63"/>
      <c r="D442" s="63"/>
      <c r="E442" s="63"/>
      <c r="F442" s="63"/>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c r="AZ442" s="65"/>
      <c r="BA442" s="65"/>
      <c r="BB442" s="65"/>
      <c r="BC442" s="65"/>
      <c r="BD442" s="65"/>
      <c r="BE442" s="65"/>
      <c r="BF442" s="65"/>
      <c r="BG442" s="65"/>
    </row>
    <row r="443" spans="1:59" ht="22.5" customHeight="1">
      <c r="A443" s="63"/>
      <c r="B443" s="63"/>
      <c r="C443" s="63"/>
      <c r="D443" s="63"/>
      <c r="E443" s="63"/>
      <c r="F443" s="63"/>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c r="AZ443" s="65"/>
      <c r="BA443" s="65"/>
      <c r="BB443" s="65"/>
      <c r="BC443" s="65"/>
      <c r="BD443" s="65"/>
      <c r="BE443" s="65"/>
      <c r="BF443" s="65"/>
      <c r="BG443" s="65"/>
    </row>
    <row r="444" spans="1:59" ht="22.5" customHeight="1">
      <c r="A444" s="63"/>
      <c r="B444" s="63"/>
      <c r="C444" s="63"/>
      <c r="D444" s="63"/>
      <c r="E444" s="63"/>
      <c r="F444" s="63"/>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row>
    <row r="445" spans="1:59" ht="22.5" customHeight="1">
      <c r="A445" s="63"/>
      <c r="B445" s="63"/>
      <c r="C445" s="63"/>
      <c r="D445" s="63"/>
      <c r="E445" s="63"/>
      <c r="F445" s="63"/>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c r="BA445" s="65"/>
      <c r="BB445" s="65"/>
      <c r="BC445" s="65"/>
      <c r="BD445" s="65"/>
      <c r="BE445" s="65"/>
      <c r="BF445" s="65"/>
      <c r="BG445" s="65"/>
    </row>
    <row r="446" spans="1:59" ht="22.5" customHeight="1">
      <c r="A446" s="63"/>
      <c r="B446" s="63"/>
      <c r="C446" s="63"/>
      <c r="D446" s="63"/>
      <c r="E446" s="63"/>
      <c r="F446" s="63"/>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row>
    <row r="447" spans="1:59" ht="22.5" customHeight="1">
      <c r="A447" s="63"/>
      <c r="B447" s="63"/>
      <c r="C447" s="63"/>
      <c r="D447" s="63"/>
      <c r="E447" s="63"/>
      <c r="F447" s="63"/>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c r="AZ447" s="65"/>
      <c r="BA447" s="65"/>
      <c r="BB447" s="65"/>
      <c r="BC447" s="65"/>
      <c r="BD447" s="65"/>
      <c r="BE447" s="65"/>
      <c r="BF447" s="65"/>
      <c r="BG447" s="65"/>
    </row>
    <row r="448" spans="1:59" ht="22.5" customHeight="1">
      <c r="A448" s="63"/>
      <c r="B448" s="63"/>
      <c r="C448" s="63"/>
      <c r="D448" s="63"/>
      <c r="E448" s="63"/>
      <c r="F448" s="63"/>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c r="AZ448" s="65"/>
      <c r="BA448" s="65"/>
      <c r="BB448" s="65"/>
      <c r="BC448" s="65"/>
      <c r="BD448" s="65"/>
      <c r="BE448" s="65"/>
      <c r="BF448" s="65"/>
      <c r="BG448" s="65"/>
    </row>
    <row r="449" spans="1:59" ht="22.5" customHeight="1">
      <c r="A449" s="63"/>
      <c r="B449" s="63"/>
      <c r="C449" s="63"/>
      <c r="D449" s="63"/>
      <c r="E449" s="63"/>
      <c r="F449" s="63"/>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c r="AZ449" s="65"/>
      <c r="BA449" s="65"/>
      <c r="BB449" s="65"/>
      <c r="BC449" s="65"/>
      <c r="BD449" s="65"/>
      <c r="BE449" s="65"/>
      <c r="BF449" s="65"/>
      <c r="BG449" s="65"/>
    </row>
    <row r="450" spans="1:59" ht="22.5" customHeight="1">
      <c r="A450" s="63"/>
      <c r="B450" s="63"/>
      <c r="C450" s="63"/>
      <c r="D450" s="63"/>
      <c r="E450" s="63"/>
      <c r="F450" s="63"/>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c r="BA450" s="65"/>
      <c r="BB450" s="65"/>
      <c r="BC450" s="65"/>
      <c r="BD450" s="65"/>
      <c r="BE450" s="65"/>
      <c r="BF450" s="65"/>
      <c r="BG450" s="65"/>
    </row>
    <row r="451" spans="1:59" ht="22.5" customHeight="1">
      <c r="A451" s="63"/>
      <c r="B451" s="63"/>
      <c r="C451" s="63"/>
      <c r="D451" s="63"/>
      <c r="E451" s="63"/>
      <c r="F451" s="63"/>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c r="BA451" s="65"/>
      <c r="BB451" s="65"/>
      <c r="BC451" s="65"/>
      <c r="BD451" s="65"/>
      <c r="BE451" s="65"/>
      <c r="BF451" s="65"/>
      <c r="BG451" s="65"/>
    </row>
    <row r="452" spans="1:59" ht="22.5" customHeight="1">
      <c r="A452" s="63"/>
      <c r="B452" s="63"/>
      <c r="C452" s="63"/>
      <c r="D452" s="63"/>
      <c r="E452" s="63"/>
      <c r="F452" s="63"/>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c r="AZ452" s="65"/>
      <c r="BA452" s="65"/>
      <c r="BB452" s="65"/>
      <c r="BC452" s="65"/>
      <c r="BD452" s="65"/>
      <c r="BE452" s="65"/>
      <c r="BF452" s="65"/>
      <c r="BG452" s="65"/>
    </row>
    <row r="453" spans="1:59" ht="22.5" customHeight="1">
      <c r="A453" s="63"/>
      <c r="B453" s="63"/>
      <c r="C453" s="63"/>
      <c r="D453" s="63"/>
      <c r="E453" s="63"/>
      <c r="F453" s="63"/>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c r="AZ453" s="65"/>
      <c r="BA453" s="65"/>
      <c r="BB453" s="65"/>
      <c r="BC453" s="65"/>
      <c r="BD453" s="65"/>
      <c r="BE453" s="65"/>
      <c r="BF453" s="65"/>
      <c r="BG453" s="65"/>
    </row>
    <row r="454" spans="1:59" ht="22.5" customHeight="1">
      <c r="A454" s="63"/>
      <c r="B454" s="63"/>
      <c r="C454" s="63"/>
      <c r="D454" s="63"/>
      <c r="E454" s="63"/>
      <c r="F454" s="63"/>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c r="AZ454" s="65"/>
      <c r="BA454" s="65"/>
      <c r="BB454" s="65"/>
      <c r="BC454" s="65"/>
      <c r="BD454" s="65"/>
      <c r="BE454" s="65"/>
      <c r="BF454" s="65"/>
      <c r="BG454" s="65"/>
    </row>
    <row r="455" spans="1:59" ht="22.5" customHeight="1">
      <c r="A455" s="63"/>
      <c r="B455" s="63"/>
      <c r="C455" s="63"/>
      <c r="D455" s="63"/>
      <c r="E455" s="63"/>
      <c r="F455" s="63"/>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c r="BA455" s="65"/>
      <c r="BB455" s="65"/>
      <c r="BC455" s="65"/>
      <c r="BD455" s="65"/>
      <c r="BE455" s="65"/>
      <c r="BF455" s="65"/>
      <c r="BG455" s="65"/>
    </row>
    <row r="456" spans="1:59" ht="22.5" customHeight="1">
      <c r="A456" s="63"/>
      <c r="B456" s="63"/>
      <c r="C456" s="63"/>
      <c r="D456" s="63"/>
      <c r="E456" s="63"/>
      <c r="F456" s="63"/>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c r="AZ456" s="65"/>
      <c r="BA456" s="65"/>
      <c r="BB456" s="65"/>
      <c r="BC456" s="65"/>
      <c r="BD456" s="65"/>
      <c r="BE456" s="65"/>
      <c r="BF456" s="65"/>
      <c r="BG456" s="65"/>
    </row>
    <row r="457" spans="1:59" ht="22.5" customHeight="1">
      <c r="A457" s="63"/>
      <c r="B457" s="63"/>
      <c r="C457" s="63"/>
      <c r="D457" s="63"/>
      <c r="E457" s="63"/>
      <c r="F457" s="63"/>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c r="BA457" s="65"/>
      <c r="BB457" s="65"/>
      <c r="BC457" s="65"/>
      <c r="BD457" s="65"/>
      <c r="BE457" s="65"/>
      <c r="BF457" s="65"/>
      <c r="BG457" s="65"/>
    </row>
    <row r="458" spans="1:59" ht="22.5" customHeight="1">
      <c r="A458" s="63"/>
      <c r="B458" s="63"/>
      <c r="C458" s="63"/>
      <c r="D458" s="63"/>
      <c r="E458" s="63"/>
      <c r="F458" s="63"/>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c r="AZ458" s="65"/>
      <c r="BA458" s="65"/>
      <c r="BB458" s="65"/>
      <c r="BC458" s="65"/>
      <c r="BD458" s="65"/>
      <c r="BE458" s="65"/>
      <c r="BF458" s="65"/>
      <c r="BG458" s="65"/>
    </row>
    <row r="459" spans="1:59" ht="22.5" customHeight="1">
      <c r="A459" s="63"/>
      <c r="B459" s="63"/>
      <c r="C459" s="63"/>
      <c r="D459" s="63"/>
      <c r="E459" s="63"/>
      <c r="F459" s="63"/>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row>
    <row r="460" spans="1:59" ht="22.5" customHeight="1">
      <c r="A460" s="63"/>
      <c r="B460" s="63"/>
      <c r="C460" s="63"/>
      <c r="D460" s="63"/>
      <c r="E460" s="63"/>
      <c r="F460" s="63"/>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c r="AZ460" s="65"/>
      <c r="BA460" s="65"/>
      <c r="BB460" s="65"/>
      <c r="BC460" s="65"/>
      <c r="BD460" s="65"/>
      <c r="BE460" s="65"/>
      <c r="BF460" s="65"/>
      <c r="BG460" s="65"/>
    </row>
    <row r="461" spans="1:59" ht="22.5" customHeight="1">
      <c r="A461" s="63"/>
      <c r="B461" s="63"/>
      <c r="C461" s="63"/>
      <c r="D461" s="63"/>
      <c r="E461" s="63"/>
      <c r="F461" s="63"/>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c r="AZ461" s="65"/>
      <c r="BA461" s="65"/>
      <c r="BB461" s="65"/>
      <c r="BC461" s="65"/>
      <c r="BD461" s="65"/>
      <c r="BE461" s="65"/>
      <c r="BF461" s="65"/>
      <c r="BG461" s="65"/>
    </row>
    <row r="462" spans="1:59" ht="22.5" customHeight="1">
      <c r="A462" s="63"/>
      <c r="B462" s="63"/>
      <c r="C462" s="63"/>
      <c r="D462" s="63"/>
      <c r="E462" s="63"/>
      <c r="F462" s="63"/>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c r="AZ462" s="65"/>
      <c r="BA462" s="65"/>
      <c r="BB462" s="65"/>
      <c r="BC462" s="65"/>
      <c r="BD462" s="65"/>
      <c r="BE462" s="65"/>
      <c r="BF462" s="65"/>
      <c r="BG462" s="65"/>
    </row>
    <row r="463" spans="1:59" ht="22.5" customHeight="1">
      <c r="A463" s="63"/>
      <c r="B463" s="63"/>
      <c r="C463" s="63"/>
      <c r="D463" s="63"/>
      <c r="E463" s="63"/>
      <c r="F463" s="63"/>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c r="AZ463" s="65"/>
      <c r="BA463" s="65"/>
      <c r="BB463" s="65"/>
      <c r="BC463" s="65"/>
      <c r="BD463" s="65"/>
      <c r="BE463" s="65"/>
      <c r="BF463" s="65"/>
      <c r="BG463" s="65"/>
    </row>
    <row r="464" spans="1:59" ht="22.5" customHeight="1">
      <c r="A464" s="63"/>
      <c r="B464" s="63"/>
      <c r="C464" s="63"/>
      <c r="D464" s="63"/>
      <c r="E464" s="63"/>
      <c r="F464" s="63"/>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c r="AZ464" s="65"/>
      <c r="BA464" s="65"/>
      <c r="BB464" s="65"/>
      <c r="BC464" s="65"/>
      <c r="BD464" s="65"/>
      <c r="BE464" s="65"/>
      <c r="BF464" s="65"/>
      <c r="BG464" s="65"/>
    </row>
    <row r="465" spans="1:59" ht="22.5" customHeight="1">
      <c r="A465" s="63"/>
      <c r="B465" s="63"/>
      <c r="C465" s="63"/>
      <c r="D465" s="63"/>
      <c r="E465" s="63"/>
      <c r="F465" s="63"/>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c r="AZ465" s="65"/>
      <c r="BA465" s="65"/>
      <c r="BB465" s="65"/>
      <c r="BC465" s="65"/>
      <c r="BD465" s="65"/>
      <c r="BE465" s="65"/>
      <c r="BF465" s="65"/>
      <c r="BG465" s="65"/>
    </row>
    <row r="466" spans="1:59" ht="22.5" customHeight="1">
      <c r="A466" s="63"/>
      <c r="B466" s="63"/>
      <c r="C466" s="63"/>
      <c r="D466" s="63"/>
      <c r="E466" s="63"/>
      <c r="F466" s="63"/>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c r="AZ466" s="65"/>
      <c r="BA466" s="65"/>
      <c r="BB466" s="65"/>
      <c r="BC466" s="65"/>
      <c r="BD466" s="65"/>
      <c r="BE466" s="65"/>
      <c r="BF466" s="65"/>
      <c r="BG466" s="65"/>
    </row>
    <row r="467" spans="1:59" ht="22.5" customHeight="1">
      <c r="A467" s="63"/>
      <c r="B467" s="63"/>
      <c r="C467" s="63"/>
      <c r="D467" s="63"/>
      <c r="E467" s="63"/>
      <c r="F467" s="63"/>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c r="AZ467" s="65"/>
      <c r="BA467" s="65"/>
      <c r="BB467" s="65"/>
      <c r="BC467" s="65"/>
      <c r="BD467" s="65"/>
      <c r="BE467" s="65"/>
      <c r="BF467" s="65"/>
      <c r="BG467" s="65"/>
    </row>
    <row r="468" spans="1:59" ht="22.5" customHeight="1">
      <c r="A468" s="63"/>
      <c r="B468" s="63"/>
      <c r="C468" s="63"/>
      <c r="D468" s="63"/>
      <c r="E468" s="63"/>
      <c r="F468" s="63"/>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c r="AZ468" s="65"/>
      <c r="BA468" s="65"/>
      <c r="BB468" s="65"/>
      <c r="BC468" s="65"/>
      <c r="BD468" s="65"/>
      <c r="BE468" s="65"/>
      <c r="BF468" s="65"/>
      <c r="BG468" s="65"/>
    </row>
    <row r="469" spans="1:59" ht="22.5" customHeight="1">
      <c r="A469" s="63"/>
      <c r="B469" s="63"/>
      <c r="C469" s="63"/>
      <c r="D469" s="63"/>
      <c r="E469" s="63"/>
      <c r="F469" s="63"/>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c r="AZ469" s="65"/>
      <c r="BA469" s="65"/>
      <c r="BB469" s="65"/>
      <c r="BC469" s="65"/>
      <c r="BD469" s="65"/>
      <c r="BE469" s="65"/>
      <c r="BF469" s="65"/>
      <c r="BG469" s="65"/>
    </row>
    <row r="470" spans="1:59" ht="22.5" customHeight="1">
      <c r="A470" s="63"/>
      <c r="B470" s="63"/>
      <c r="C470" s="63"/>
      <c r="D470" s="63"/>
      <c r="E470" s="63"/>
      <c r="F470" s="63"/>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c r="AZ470" s="65"/>
      <c r="BA470" s="65"/>
      <c r="BB470" s="65"/>
      <c r="BC470" s="65"/>
      <c r="BD470" s="65"/>
      <c r="BE470" s="65"/>
      <c r="BF470" s="65"/>
      <c r="BG470" s="65"/>
    </row>
    <row r="471" spans="1:59" ht="22.5" customHeight="1">
      <c r="A471" s="63"/>
      <c r="B471" s="63"/>
      <c r="C471" s="63"/>
      <c r="D471" s="63"/>
      <c r="E471" s="63"/>
      <c r="F471" s="63"/>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c r="AZ471" s="65"/>
      <c r="BA471" s="65"/>
      <c r="BB471" s="65"/>
      <c r="BC471" s="65"/>
      <c r="BD471" s="65"/>
      <c r="BE471" s="65"/>
      <c r="BF471" s="65"/>
      <c r="BG471" s="65"/>
    </row>
    <row r="472" spans="1:59" ht="22.5" customHeight="1">
      <c r="A472" s="63"/>
      <c r="B472" s="63"/>
      <c r="C472" s="63"/>
      <c r="D472" s="63"/>
      <c r="E472" s="63"/>
      <c r="F472" s="63"/>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c r="AZ472" s="65"/>
      <c r="BA472" s="65"/>
      <c r="BB472" s="65"/>
      <c r="BC472" s="65"/>
      <c r="BD472" s="65"/>
      <c r="BE472" s="65"/>
      <c r="BF472" s="65"/>
      <c r="BG472" s="65"/>
    </row>
    <row r="473" spans="1:59" ht="22.5" customHeight="1">
      <c r="A473" s="63"/>
      <c r="B473" s="63"/>
      <c r="C473" s="63"/>
      <c r="D473" s="63"/>
      <c r="E473" s="63"/>
      <c r="F473" s="63"/>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c r="AZ473" s="65"/>
      <c r="BA473" s="65"/>
      <c r="BB473" s="65"/>
      <c r="BC473" s="65"/>
      <c r="BD473" s="65"/>
      <c r="BE473" s="65"/>
      <c r="BF473" s="65"/>
      <c r="BG473" s="65"/>
    </row>
    <row r="474" spans="1:59" ht="22.5" customHeight="1">
      <c r="A474" s="63"/>
      <c r="B474" s="63"/>
      <c r="C474" s="63"/>
      <c r="D474" s="63"/>
      <c r="E474" s="63"/>
      <c r="F474" s="63"/>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c r="AZ474" s="65"/>
      <c r="BA474" s="65"/>
      <c r="BB474" s="65"/>
      <c r="BC474" s="65"/>
      <c r="BD474" s="65"/>
      <c r="BE474" s="65"/>
      <c r="BF474" s="65"/>
      <c r="BG474" s="65"/>
    </row>
    <row r="475" spans="1:59" ht="22.5" customHeight="1">
      <c r="A475" s="63"/>
      <c r="B475" s="63"/>
      <c r="C475" s="63"/>
      <c r="D475" s="63"/>
      <c r="E475" s="63"/>
      <c r="F475" s="63"/>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c r="AZ475" s="65"/>
      <c r="BA475" s="65"/>
      <c r="BB475" s="65"/>
      <c r="BC475" s="65"/>
      <c r="BD475" s="65"/>
      <c r="BE475" s="65"/>
      <c r="BF475" s="65"/>
      <c r="BG475" s="65"/>
    </row>
    <row r="476" spans="1:59" ht="22.5" customHeight="1">
      <c r="A476" s="63"/>
      <c r="B476" s="63"/>
      <c r="C476" s="63"/>
      <c r="D476" s="63"/>
      <c r="E476" s="63"/>
      <c r="F476" s="63"/>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c r="AZ476" s="65"/>
      <c r="BA476" s="65"/>
      <c r="BB476" s="65"/>
      <c r="BC476" s="65"/>
      <c r="BD476" s="65"/>
      <c r="BE476" s="65"/>
      <c r="BF476" s="65"/>
      <c r="BG476" s="65"/>
    </row>
    <row r="477" spans="1:59" ht="22.5" customHeight="1">
      <c r="A477" s="63"/>
      <c r="B477" s="63"/>
      <c r="C477" s="63"/>
      <c r="D477" s="63"/>
      <c r="E477" s="63"/>
      <c r="F477" s="63"/>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c r="AZ477" s="65"/>
      <c r="BA477" s="65"/>
      <c r="BB477" s="65"/>
      <c r="BC477" s="65"/>
      <c r="BD477" s="65"/>
      <c r="BE477" s="65"/>
      <c r="BF477" s="65"/>
      <c r="BG477" s="65"/>
    </row>
    <row r="478" spans="1:59" ht="22.5" customHeight="1">
      <c r="A478" s="63"/>
      <c r="B478" s="63"/>
      <c r="C478" s="63"/>
      <c r="D478" s="63"/>
      <c r="E478" s="63"/>
      <c r="F478" s="63"/>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c r="AZ478" s="65"/>
      <c r="BA478" s="65"/>
      <c r="BB478" s="65"/>
      <c r="BC478" s="65"/>
      <c r="BD478" s="65"/>
      <c r="BE478" s="65"/>
      <c r="BF478" s="65"/>
      <c r="BG478" s="65"/>
    </row>
    <row r="479" spans="1:59" ht="22.5" customHeight="1">
      <c r="A479" s="63"/>
      <c r="B479" s="63"/>
      <c r="C479" s="63"/>
      <c r="D479" s="63"/>
      <c r="E479" s="63"/>
      <c r="F479" s="63"/>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c r="AZ479" s="65"/>
      <c r="BA479" s="65"/>
      <c r="BB479" s="65"/>
      <c r="BC479" s="65"/>
      <c r="BD479" s="65"/>
      <c r="BE479" s="65"/>
      <c r="BF479" s="65"/>
      <c r="BG479" s="65"/>
    </row>
    <row r="480" spans="1:59" ht="22.5" customHeight="1">
      <c r="A480" s="63"/>
      <c r="B480" s="63"/>
      <c r="C480" s="63"/>
      <c r="D480" s="63"/>
      <c r="E480" s="63"/>
      <c r="F480" s="63"/>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c r="AZ480" s="65"/>
      <c r="BA480" s="65"/>
      <c r="BB480" s="65"/>
      <c r="BC480" s="65"/>
      <c r="BD480" s="65"/>
      <c r="BE480" s="65"/>
      <c r="BF480" s="65"/>
      <c r="BG480" s="65"/>
    </row>
    <row r="481" spans="1:59" ht="22.5" customHeight="1">
      <c r="A481" s="63"/>
      <c r="B481" s="63"/>
      <c r="C481" s="63"/>
      <c r="D481" s="63"/>
      <c r="E481" s="63"/>
      <c r="F481" s="63"/>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c r="AZ481" s="65"/>
      <c r="BA481" s="65"/>
      <c r="BB481" s="65"/>
      <c r="BC481" s="65"/>
      <c r="BD481" s="65"/>
      <c r="BE481" s="65"/>
      <c r="BF481" s="65"/>
      <c r="BG481" s="65"/>
    </row>
    <row r="482" spans="1:59" ht="22.5" customHeight="1">
      <c r="A482" s="63"/>
      <c r="B482" s="63"/>
      <c r="C482" s="63"/>
      <c r="D482" s="63"/>
      <c r="E482" s="63"/>
      <c r="F482" s="63"/>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c r="BA482" s="65"/>
      <c r="BB482" s="65"/>
      <c r="BC482" s="65"/>
      <c r="BD482" s="65"/>
      <c r="BE482" s="65"/>
      <c r="BF482" s="65"/>
      <c r="BG482" s="65"/>
    </row>
    <row r="483" spans="1:59" ht="22.5" customHeight="1">
      <c r="A483" s="63"/>
      <c r="B483" s="63"/>
      <c r="C483" s="63"/>
      <c r="D483" s="63"/>
      <c r="E483" s="63"/>
      <c r="F483" s="63"/>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c r="AZ483" s="65"/>
      <c r="BA483" s="65"/>
      <c r="BB483" s="65"/>
      <c r="BC483" s="65"/>
      <c r="BD483" s="65"/>
      <c r="BE483" s="65"/>
      <c r="BF483" s="65"/>
      <c r="BG483" s="65"/>
    </row>
    <row r="484" spans="1:59" ht="22.5" customHeight="1">
      <c r="A484" s="63"/>
      <c r="B484" s="63"/>
      <c r="C484" s="63"/>
      <c r="D484" s="63"/>
      <c r="E484" s="63"/>
      <c r="F484" s="63"/>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c r="AZ484" s="65"/>
      <c r="BA484" s="65"/>
      <c r="BB484" s="65"/>
      <c r="BC484" s="65"/>
      <c r="BD484" s="65"/>
      <c r="BE484" s="65"/>
      <c r="BF484" s="65"/>
      <c r="BG484" s="65"/>
    </row>
    <row r="485" spans="1:59" ht="22.5" customHeight="1">
      <c r="A485" s="63"/>
      <c r="B485" s="63"/>
      <c r="C485" s="63"/>
      <c r="D485" s="63"/>
      <c r="E485" s="63"/>
      <c r="F485" s="63"/>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65"/>
      <c r="BG485" s="65"/>
    </row>
    <row r="486" spans="1:59" ht="22.5" customHeight="1">
      <c r="A486" s="63"/>
      <c r="B486" s="63"/>
      <c r="C486" s="63"/>
      <c r="D486" s="63"/>
      <c r="E486" s="63"/>
      <c r="F486" s="63"/>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65"/>
      <c r="BG486" s="65"/>
    </row>
    <row r="487" spans="1:59" ht="22.5" customHeight="1">
      <c r="A487" s="63"/>
      <c r="B487" s="63"/>
      <c r="C487" s="63"/>
      <c r="D487" s="63"/>
      <c r="E487" s="63"/>
      <c r="F487" s="63"/>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65"/>
      <c r="BG487" s="65"/>
    </row>
    <row r="488" spans="1:59" ht="22.5" customHeight="1">
      <c r="A488" s="63"/>
      <c r="B488" s="63"/>
      <c r="C488" s="63"/>
      <c r="D488" s="63"/>
      <c r="E488" s="63"/>
      <c r="F488" s="63"/>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65"/>
      <c r="BG488" s="65"/>
    </row>
    <row r="489" spans="1:59" ht="22.5" customHeight="1">
      <c r="A489" s="63"/>
      <c r="B489" s="63"/>
      <c r="C489" s="63"/>
      <c r="D489" s="63"/>
      <c r="E489" s="63"/>
      <c r="F489" s="63"/>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65"/>
      <c r="BG489" s="65"/>
    </row>
    <row r="490" spans="1:59" ht="22.5" customHeight="1">
      <c r="A490" s="63"/>
      <c r="B490" s="63"/>
      <c r="C490" s="63"/>
      <c r="D490" s="63"/>
      <c r="E490" s="63"/>
      <c r="F490" s="63"/>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65"/>
      <c r="BG490" s="65"/>
    </row>
    <row r="491" spans="1:59" ht="22.5" customHeight="1">
      <c r="A491" s="63"/>
      <c r="B491" s="63"/>
      <c r="C491" s="63"/>
      <c r="D491" s="63"/>
      <c r="E491" s="63"/>
      <c r="F491" s="63"/>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65"/>
      <c r="BG491" s="65"/>
    </row>
    <row r="492" spans="1:59" ht="22.5" customHeight="1">
      <c r="A492" s="63"/>
      <c r="B492" s="63"/>
      <c r="C492" s="63"/>
      <c r="D492" s="63"/>
      <c r="E492" s="63"/>
      <c r="F492" s="63"/>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65"/>
      <c r="BG492" s="65"/>
    </row>
    <row r="493" spans="1:59" ht="22.5" customHeight="1">
      <c r="A493" s="63"/>
      <c r="B493" s="63"/>
      <c r="C493" s="63"/>
      <c r="D493" s="63"/>
      <c r="E493" s="63"/>
      <c r="F493" s="63"/>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row>
    <row r="494" spans="1:59" ht="22.5" customHeight="1">
      <c r="A494" s="63"/>
      <c r="B494" s="63"/>
      <c r="C494" s="63"/>
      <c r="D494" s="63"/>
      <c r="E494" s="63"/>
      <c r="F494" s="63"/>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65"/>
      <c r="BG494" s="65"/>
    </row>
    <row r="495" spans="1:59" ht="22.5" customHeight="1">
      <c r="A495" s="63"/>
      <c r="B495" s="63"/>
      <c r="C495" s="63"/>
      <c r="D495" s="63"/>
      <c r="E495" s="63"/>
      <c r="F495" s="63"/>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65"/>
      <c r="BG495" s="65"/>
    </row>
    <row r="496" spans="1:59" ht="22.5" customHeight="1">
      <c r="A496" s="63"/>
      <c r="B496" s="63"/>
      <c r="C496" s="63"/>
      <c r="D496" s="63"/>
      <c r="E496" s="63"/>
      <c r="F496" s="63"/>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65"/>
      <c r="BG496" s="65"/>
    </row>
    <row r="497" spans="1:59" ht="22.5" customHeight="1">
      <c r="A497" s="63"/>
      <c r="B497" s="63"/>
      <c r="C497" s="63"/>
      <c r="D497" s="63"/>
      <c r="E497" s="63"/>
      <c r="F497" s="63"/>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65"/>
      <c r="BG497" s="65"/>
    </row>
    <row r="498" spans="1:59" ht="22.5" customHeight="1">
      <c r="A498" s="63"/>
      <c r="B498" s="63"/>
      <c r="C498" s="63"/>
      <c r="D498" s="63"/>
      <c r="E498" s="63"/>
      <c r="F498" s="63"/>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65"/>
      <c r="BG498" s="65"/>
    </row>
    <row r="499" spans="1:59" ht="22.5" customHeight="1">
      <c r="A499" s="63"/>
      <c r="B499" s="63"/>
      <c r="C499" s="63"/>
      <c r="D499" s="63"/>
      <c r="E499" s="63"/>
      <c r="F499" s="63"/>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65"/>
      <c r="BG499" s="65"/>
    </row>
    <row r="500" spans="1:59" ht="22.5" customHeight="1">
      <c r="A500" s="63"/>
      <c r="B500" s="63"/>
      <c r="C500" s="63"/>
      <c r="D500" s="63"/>
      <c r="E500" s="63"/>
      <c r="F500" s="63"/>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c r="BA500" s="65"/>
      <c r="BB500" s="65"/>
      <c r="BC500" s="65"/>
      <c r="BD500" s="65"/>
      <c r="BE500" s="65"/>
      <c r="BF500" s="65"/>
      <c r="BG500" s="65"/>
    </row>
    <row r="501" spans="1:59" ht="22.5" customHeight="1">
      <c r="A501" s="63"/>
      <c r="B501" s="63"/>
      <c r="C501" s="63"/>
      <c r="D501" s="63"/>
      <c r="E501" s="63"/>
      <c r="F501" s="63"/>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c r="AZ501" s="65"/>
      <c r="BA501" s="65"/>
      <c r="BB501" s="65"/>
      <c r="BC501" s="65"/>
      <c r="BD501" s="65"/>
      <c r="BE501" s="65"/>
      <c r="BF501" s="65"/>
      <c r="BG501" s="65"/>
    </row>
    <row r="502" spans="1:59" ht="22.5" customHeight="1">
      <c r="A502" s="63"/>
      <c r="B502" s="63"/>
      <c r="C502" s="63"/>
      <c r="D502" s="63"/>
      <c r="E502" s="63"/>
      <c r="F502" s="63"/>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c r="AZ502" s="65"/>
      <c r="BA502" s="65"/>
      <c r="BB502" s="65"/>
      <c r="BC502" s="65"/>
      <c r="BD502" s="65"/>
      <c r="BE502" s="65"/>
      <c r="BF502" s="65"/>
      <c r="BG502" s="65"/>
    </row>
    <row r="503" spans="1:59" ht="22.5" customHeight="1">
      <c r="A503" s="63"/>
      <c r="B503" s="63"/>
      <c r="C503" s="63"/>
      <c r="D503" s="63"/>
      <c r="E503" s="63"/>
      <c r="F503" s="63"/>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c r="AZ503" s="65"/>
      <c r="BA503" s="65"/>
      <c r="BB503" s="65"/>
      <c r="BC503" s="65"/>
      <c r="BD503" s="65"/>
      <c r="BE503" s="65"/>
      <c r="BF503" s="65"/>
      <c r="BG503" s="65"/>
    </row>
    <row r="504" spans="1:59" ht="22.5" customHeight="1">
      <c r="A504" s="63"/>
      <c r="B504" s="63"/>
      <c r="C504" s="63"/>
      <c r="D504" s="63"/>
      <c r="E504" s="63"/>
      <c r="F504" s="63"/>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c r="AZ504" s="65"/>
      <c r="BA504" s="65"/>
      <c r="BB504" s="65"/>
      <c r="BC504" s="65"/>
      <c r="BD504" s="65"/>
      <c r="BE504" s="65"/>
      <c r="BF504" s="65"/>
      <c r="BG504" s="65"/>
    </row>
    <row r="505" spans="1:59" ht="22.5" customHeight="1">
      <c r="A505" s="63"/>
      <c r="B505" s="63"/>
      <c r="C505" s="63"/>
      <c r="D505" s="63"/>
      <c r="E505" s="63"/>
      <c r="F505" s="63"/>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c r="AZ505" s="65"/>
      <c r="BA505" s="65"/>
      <c r="BB505" s="65"/>
      <c r="BC505" s="65"/>
      <c r="BD505" s="65"/>
      <c r="BE505" s="65"/>
      <c r="BF505" s="65"/>
      <c r="BG505" s="65"/>
    </row>
    <row r="506" spans="1:59" ht="22.5" customHeight="1">
      <c r="A506" s="63"/>
      <c r="B506" s="63"/>
      <c r="C506" s="63"/>
      <c r="D506" s="63"/>
      <c r="E506" s="63"/>
      <c r="F506" s="63"/>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65"/>
      <c r="BD506" s="65"/>
      <c r="BE506" s="65"/>
      <c r="BF506" s="65"/>
      <c r="BG506" s="65"/>
    </row>
    <row r="507" spans="1:59" ht="22.5" customHeight="1">
      <c r="A507" s="63"/>
      <c r="B507" s="63"/>
      <c r="C507" s="63"/>
      <c r="D507" s="63"/>
      <c r="E507" s="63"/>
      <c r="F507" s="63"/>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c r="BA507" s="65"/>
      <c r="BB507" s="65"/>
      <c r="BC507" s="65"/>
      <c r="BD507" s="65"/>
      <c r="BE507" s="65"/>
      <c r="BF507" s="65"/>
      <c r="BG507" s="65"/>
    </row>
    <row r="508" spans="1:59" ht="22.5" customHeight="1">
      <c r="A508" s="63"/>
      <c r="B508" s="63"/>
      <c r="C508" s="63"/>
      <c r="D508" s="63"/>
      <c r="E508" s="63"/>
      <c r="F508" s="63"/>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c r="BA508" s="65"/>
      <c r="BB508" s="65"/>
      <c r="BC508" s="65"/>
      <c r="BD508" s="65"/>
      <c r="BE508" s="65"/>
      <c r="BF508" s="65"/>
      <c r="BG508" s="65"/>
    </row>
    <row r="509" spans="1:59" ht="22.5" customHeight="1">
      <c r="A509" s="63"/>
      <c r="B509" s="63"/>
      <c r="C509" s="63"/>
      <c r="D509" s="63"/>
      <c r="E509" s="63"/>
      <c r="F509" s="63"/>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c r="BA509" s="65"/>
      <c r="BB509" s="65"/>
      <c r="BC509" s="65"/>
      <c r="BD509" s="65"/>
      <c r="BE509" s="65"/>
      <c r="BF509" s="65"/>
      <c r="BG509" s="65"/>
    </row>
    <row r="510" spans="1:59" ht="22.5" customHeight="1">
      <c r="A510" s="63"/>
      <c r="B510" s="63"/>
      <c r="C510" s="63"/>
      <c r="D510" s="63"/>
      <c r="E510" s="63"/>
      <c r="F510" s="63"/>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65"/>
    </row>
    <row r="511" spans="1:59" ht="22.5" customHeight="1">
      <c r="A511" s="63"/>
      <c r="B511" s="63"/>
      <c r="C511" s="63"/>
      <c r="D511" s="63"/>
      <c r="E511" s="63"/>
      <c r="F511" s="63"/>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c r="AZ511" s="65"/>
      <c r="BA511" s="65"/>
      <c r="BB511" s="65"/>
      <c r="BC511" s="65"/>
      <c r="BD511" s="65"/>
      <c r="BE511" s="65"/>
      <c r="BF511" s="65"/>
      <c r="BG511" s="65"/>
    </row>
    <row r="512" spans="1:59" ht="22.5" customHeight="1">
      <c r="A512" s="63"/>
      <c r="B512" s="63"/>
      <c r="C512" s="63"/>
      <c r="D512" s="63"/>
      <c r="E512" s="63"/>
      <c r="F512" s="63"/>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c r="AZ512" s="65"/>
      <c r="BA512" s="65"/>
      <c r="BB512" s="65"/>
      <c r="BC512" s="65"/>
      <c r="BD512" s="65"/>
      <c r="BE512" s="65"/>
      <c r="BF512" s="65"/>
      <c r="BG512" s="65"/>
    </row>
    <row r="513" spans="1:59" ht="22.5" customHeight="1">
      <c r="A513" s="63"/>
      <c r="B513" s="63"/>
      <c r="C513" s="63"/>
      <c r="D513" s="63"/>
      <c r="E513" s="63"/>
      <c r="F513" s="63"/>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c r="AZ513" s="65"/>
      <c r="BA513" s="65"/>
      <c r="BB513" s="65"/>
      <c r="BC513" s="65"/>
      <c r="BD513" s="65"/>
      <c r="BE513" s="65"/>
      <c r="BF513" s="65"/>
      <c r="BG513" s="65"/>
    </row>
    <row r="514" spans="1:59" ht="22.5" customHeight="1">
      <c r="A514" s="63"/>
      <c r="B514" s="63"/>
      <c r="C514" s="63"/>
      <c r="D514" s="63"/>
      <c r="E514" s="63"/>
      <c r="F514" s="63"/>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c r="AZ514" s="65"/>
      <c r="BA514" s="65"/>
      <c r="BB514" s="65"/>
      <c r="BC514" s="65"/>
      <c r="BD514" s="65"/>
      <c r="BE514" s="65"/>
      <c r="BF514" s="65"/>
      <c r="BG514" s="65"/>
    </row>
    <row r="515" spans="1:59" ht="22.5" customHeight="1">
      <c r="A515" s="63"/>
      <c r="B515" s="63"/>
      <c r="C515" s="63"/>
      <c r="D515" s="63"/>
      <c r="E515" s="63"/>
      <c r="F515" s="63"/>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c r="AZ515" s="65"/>
      <c r="BA515" s="65"/>
      <c r="BB515" s="65"/>
      <c r="BC515" s="65"/>
      <c r="BD515" s="65"/>
      <c r="BE515" s="65"/>
      <c r="BF515" s="65"/>
      <c r="BG515" s="65"/>
    </row>
    <row r="516" spans="1:59" ht="22.5" customHeight="1">
      <c r="A516" s="63"/>
      <c r="B516" s="63"/>
      <c r="C516" s="63"/>
      <c r="D516" s="63"/>
      <c r="E516" s="63"/>
      <c r="F516" s="63"/>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c r="AZ516" s="65"/>
      <c r="BA516" s="65"/>
      <c r="BB516" s="65"/>
      <c r="BC516" s="65"/>
      <c r="BD516" s="65"/>
      <c r="BE516" s="65"/>
      <c r="BF516" s="65"/>
      <c r="BG516" s="65"/>
    </row>
    <row r="517" spans="1:59" ht="22.5" customHeight="1">
      <c r="A517" s="63"/>
      <c r="B517" s="63"/>
      <c r="C517" s="63"/>
      <c r="D517" s="63"/>
      <c r="E517" s="63"/>
      <c r="F517" s="63"/>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c r="AZ517" s="65"/>
      <c r="BA517" s="65"/>
      <c r="BB517" s="65"/>
      <c r="BC517" s="65"/>
      <c r="BD517" s="65"/>
      <c r="BE517" s="65"/>
      <c r="BF517" s="65"/>
      <c r="BG517" s="65"/>
    </row>
    <row r="518" spans="1:59" ht="22.5" customHeight="1">
      <c r="A518" s="63"/>
      <c r="B518" s="63"/>
      <c r="C518" s="63"/>
      <c r="D518" s="63"/>
      <c r="E518" s="63"/>
      <c r="F518" s="63"/>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c r="AZ518" s="65"/>
      <c r="BA518" s="65"/>
      <c r="BB518" s="65"/>
      <c r="BC518" s="65"/>
      <c r="BD518" s="65"/>
      <c r="BE518" s="65"/>
      <c r="BF518" s="65"/>
      <c r="BG518" s="65"/>
    </row>
    <row r="519" spans="1:59" ht="22.5" customHeight="1">
      <c r="A519" s="63"/>
      <c r="B519" s="63"/>
      <c r="C519" s="63"/>
      <c r="D519" s="63"/>
      <c r="E519" s="63"/>
      <c r="F519" s="63"/>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c r="AZ519" s="65"/>
      <c r="BA519" s="65"/>
      <c r="BB519" s="65"/>
      <c r="BC519" s="65"/>
      <c r="BD519" s="65"/>
      <c r="BE519" s="65"/>
      <c r="BF519" s="65"/>
      <c r="BG519" s="65"/>
    </row>
    <row r="520" spans="1:59" ht="22.5" customHeight="1">
      <c r="A520" s="63"/>
      <c r="B520" s="63"/>
      <c r="C520" s="63"/>
      <c r="D520" s="63"/>
      <c r="E520" s="63"/>
      <c r="F520" s="63"/>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c r="AZ520" s="65"/>
      <c r="BA520" s="65"/>
      <c r="BB520" s="65"/>
      <c r="BC520" s="65"/>
      <c r="BD520" s="65"/>
      <c r="BE520" s="65"/>
      <c r="BF520" s="65"/>
      <c r="BG520" s="65"/>
    </row>
    <row r="521" spans="1:59" ht="22.5" customHeight="1">
      <c r="A521" s="63"/>
      <c r="B521" s="63"/>
      <c r="C521" s="63"/>
      <c r="D521" s="63"/>
      <c r="E521" s="63"/>
      <c r="F521" s="63"/>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c r="AZ521" s="65"/>
      <c r="BA521" s="65"/>
      <c r="BB521" s="65"/>
      <c r="BC521" s="65"/>
      <c r="BD521" s="65"/>
      <c r="BE521" s="65"/>
      <c r="BF521" s="65"/>
      <c r="BG521" s="65"/>
    </row>
    <row r="522" spans="1:59" ht="22.5" customHeight="1">
      <c r="A522" s="63"/>
      <c r="B522" s="63"/>
      <c r="C522" s="63"/>
      <c r="D522" s="63"/>
      <c r="E522" s="63"/>
      <c r="F522" s="63"/>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c r="AZ522" s="65"/>
      <c r="BA522" s="65"/>
      <c r="BB522" s="65"/>
      <c r="BC522" s="65"/>
      <c r="BD522" s="65"/>
      <c r="BE522" s="65"/>
      <c r="BF522" s="65"/>
      <c r="BG522" s="65"/>
    </row>
    <row r="523" spans="1:59" ht="22.5" customHeight="1">
      <c r="A523" s="63"/>
      <c r="B523" s="63"/>
      <c r="C523" s="63"/>
      <c r="D523" s="63"/>
      <c r="E523" s="63"/>
      <c r="F523" s="63"/>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row>
    <row r="524" spans="1:59" ht="22.5" customHeight="1">
      <c r="A524" s="63"/>
      <c r="B524" s="63"/>
      <c r="C524" s="63"/>
      <c r="D524" s="63"/>
      <c r="E524" s="63"/>
      <c r="F524" s="63"/>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c r="AZ524" s="65"/>
      <c r="BA524" s="65"/>
      <c r="BB524" s="65"/>
      <c r="BC524" s="65"/>
      <c r="BD524" s="65"/>
      <c r="BE524" s="65"/>
      <c r="BF524" s="65"/>
      <c r="BG524" s="65"/>
    </row>
    <row r="525" spans="1:59" ht="22.5" customHeight="1">
      <c r="A525" s="63"/>
      <c r="B525" s="63"/>
      <c r="C525" s="63"/>
      <c r="D525" s="63"/>
      <c r="E525" s="63"/>
      <c r="F525" s="63"/>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c r="AZ525" s="65"/>
      <c r="BA525" s="65"/>
      <c r="BB525" s="65"/>
      <c r="BC525" s="65"/>
      <c r="BD525" s="65"/>
      <c r="BE525" s="65"/>
      <c r="BF525" s="65"/>
      <c r="BG525" s="65"/>
    </row>
    <row r="526" spans="1:59" ht="22.5" customHeight="1">
      <c r="A526" s="63"/>
      <c r="B526" s="63"/>
      <c r="C526" s="63"/>
      <c r="D526" s="63"/>
      <c r="E526" s="63"/>
      <c r="F526" s="63"/>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c r="AZ526" s="65"/>
      <c r="BA526" s="65"/>
      <c r="BB526" s="65"/>
      <c r="BC526" s="65"/>
      <c r="BD526" s="65"/>
      <c r="BE526" s="65"/>
      <c r="BF526" s="65"/>
      <c r="BG526" s="65"/>
    </row>
    <row r="527" spans="1:59" ht="22.5" customHeight="1">
      <c r="A527" s="63"/>
      <c r="B527" s="63"/>
      <c r="C527" s="63"/>
      <c r="D527" s="63"/>
      <c r="E527" s="63"/>
      <c r="F527" s="63"/>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c r="AZ527" s="65"/>
      <c r="BA527" s="65"/>
      <c r="BB527" s="65"/>
      <c r="BC527" s="65"/>
      <c r="BD527" s="65"/>
      <c r="BE527" s="65"/>
      <c r="BF527" s="65"/>
      <c r="BG527" s="65"/>
    </row>
    <row r="528" spans="1:59" ht="22.5" customHeight="1">
      <c r="A528" s="63"/>
      <c r="B528" s="63"/>
      <c r="C528" s="63"/>
      <c r="D528" s="63"/>
      <c r="E528" s="63"/>
      <c r="F528" s="63"/>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c r="AZ528" s="65"/>
      <c r="BA528" s="65"/>
      <c r="BB528" s="65"/>
      <c r="BC528" s="65"/>
      <c r="BD528" s="65"/>
      <c r="BE528" s="65"/>
      <c r="BF528" s="65"/>
      <c r="BG528" s="65"/>
    </row>
    <row r="529" spans="1:59" ht="22.5" customHeight="1">
      <c r="A529" s="63"/>
      <c r="B529" s="63"/>
      <c r="C529" s="63"/>
      <c r="D529" s="63"/>
      <c r="E529" s="63"/>
      <c r="F529" s="63"/>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c r="AZ529" s="65"/>
      <c r="BA529" s="65"/>
      <c r="BB529" s="65"/>
      <c r="BC529" s="65"/>
      <c r="BD529" s="65"/>
      <c r="BE529" s="65"/>
      <c r="BF529" s="65"/>
      <c r="BG529" s="65"/>
    </row>
    <row r="530" spans="1:59" ht="22.5" customHeight="1">
      <c r="A530" s="63"/>
      <c r="B530" s="63"/>
      <c r="C530" s="63"/>
      <c r="D530" s="63"/>
      <c r="E530" s="63"/>
      <c r="F530" s="63"/>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c r="AZ530" s="65"/>
      <c r="BA530" s="65"/>
      <c r="BB530" s="65"/>
      <c r="BC530" s="65"/>
      <c r="BD530" s="65"/>
      <c r="BE530" s="65"/>
      <c r="BF530" s="65"/>
      <c r="BG530" s="65"/>
    </row>
    <row r="531" spans="1:59" ht="22.5" customHeight="1">
      <c r="A531" s="63"/>
      <c r="B531" s="63"/>
      <c r="C531" s="63"/>
      <c r="D531" s="63"/>
      <c r="E531" s="63"/>
      <c r="F531" s="63"/>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c r="AZ531" s="65"/>
      <c r="BA531" s="65"/>
      <c r="BB531" s="65"/>
      <c r="BC531" s="65"/>
      <c r="BD531" s="65"/>
      <c r="BE531" s="65"/>
      <c r="BF531" s="65"/>
      <c r="BG531" s="65"/>
    </row>
    <row r="532" spans="1:59" ht="22.5" customHeight="1">
      <c r="A532" s="63"/>
      <c r="B532" s="63"/>
      <c r="C532" s="63"/>
      <c r="D532" s="63"/>
      <c r="E532" s="63"/>
      <c r="F532" s="63"/>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c r="AZ532" s="65"/>
      <c r="BA532" s="65"/>
      <c r="BB532" s="65"/>
      <c r="BC532" s="65"/>
      <c r="BD532" s="65"/>
      <c r="BE532" s="65"/>
      <c r="BF532" s="65"/>
      <c r="BG532" s="65"/>
    </row>
    <row r="533" spans="1:59" ht="22.5" customHeight="1">
      <c r="A533" s="63"/>
      <c r="B533" s="63"/>
      <c r="C533" s="63"/>
      <c r="D533" s="63"/>
      <c r="E533" s="63"/>
      <c r="F533" s="63"/>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c r="AZ533" s="65"/>
      <c r="BA533" s="65"/>
      <c r="BB533" s="65"/>
      <c r="BC533" s="65"/>
      <c r="BD533" s="65"/>
      <c r="BE533" s="65"/>
      <c r="BF533" s="65"/>
      <c r="BG533" s="65"/>
    </row>
    <row r="534" spans="1:59" ht="22.5" customHeight="1">
      <c r="A534" s="63"/>
      <c r="B534" s="63"/>
      <c r="C534" s="63"/>
      <c r="D534" s="63"/>
      <c r="E534" s="63"/>
      <c r="F534" s="63"/>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c r="AZ534" s="65"/>
      <c r="BA534" s="65"/>
      <c r="BB534" s="65"/>
      <c r="BC534" s="65"/>
      <c r="BD534" s="65"/>
      <c r="BE534" s="65"/>
      <c r="BF534" s="65"/>
      <c r="BG534" s="65"/>
    </row>
    <row r="535" spans="1:59" ht="22.5" customHeight="1">
      <c r="A535" s="63"/>
      <c r="B535" s="63"/>
      <c r="C535" s="63"/>
      <c r="D535" s="63"/>
      <c r="E535" s="63"/>
      <c r="F535" s="63"/>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c r="AZ535" s="65"/>
      <c r="BA535" s="65"/>
      <c r="BB535" s="65"/>
      <c r="BC535" s="65"/>
      <c r="BD535" s="65"/>
      <c r="BE535" s="65"/>
      <c r="BF535" s="65"/>
      <c r="BG535" s="65"/>
    </row>
    <row r="536" spans="1:59" ht="22.5" customHeight="1">
      <c r="A536" s="63"/>
      <c r="B536" s="63"/>
      <c r="C536" s="63"/>
      <c r="D536" s="63"/>
      <c r="E536" s="63"/>
      <c r="F536" s="63"/>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c r="AZ536" s="65"/>
      <c r="BA536" s="65"/>
      <c r="BB536" s="65"/>
      <c r="BC536" s="65"/>
      <c r="BD536" s="65"/>
      <c r="BE536" s="65"/>
      <c r="BF536" s="65"/>
      <c r="BG536" s="65"/>
    </row>
    <row r="537" spans="1:59" ht="22.5" customHeight="1">
      <c r="A537" s="63"/>
      <c r="B537" s="63"/>
      <c r="C537" s="63"/>
      <c r="D537" s="63"/>
      <c r="E537" s="63"/>
      <c r="F537" s="63"/>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c r="AZ537" s="65"/>
      <c r="BA537" s="65"/>
      <c r="BB537" s="65"/>
      <c r="BC537" s="65"/>
      <c r="BD537" s="65"/>
      <c r="BE537" s="65"/>
      <c r="BF537" s="65"/>
      <c r="BG537" s="65"/>
    </row>
    <row r="538" spans="1:59" ht="22.5" customHeight="1">
      <c r="A538" s="63"/>
      <c r="B538" s="63"/>
      <c r="C538" s="63"/>
      <c r="D538" s="63"/>
      <c r="E538" s="63"/>
      <c r="F538" s="63"/>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c r="AZ538" s="65"/>
      <c r="BA538" s="65"/>
      <c r="BB538" s="65"/>
      <c r="BC538" s="65"/>
      <c r="BD538" s="65"/>
      <c r="BE538" s="65"/>
      <c r="BF538" s="65"/>
      <c r="BG538" s="65"/>
    </row>
    <row r="539" spans="1:59" ht="22.5" customHeight="1">
      <c r="A539" s="63"/>
      <c r="B539" s="63"/>
      <c r="C539" s="63"/>
      <c r="D539" s="63"/>
      <c r="E539" s="63"/>
      <c r="F539" s="63"/>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c r="AZ539" s="65"/>
      <c r="BA539" s="65"/>
      <c r="BB539" s="65"/>
      <c r="BC539" s="65"/>
      <c r="BD539" s="65"/>
      <c r="BE539" s="65"/>
      <c r="BF539" s="65"/>
      <c r="BG539" s="65"/>
    </row>
    <row r="540" spans="1:59" ht="22.5" customHeight="1">
      <c r="A540" s="63"/>
      <c r="B540" s="63"/>
      <c r="C540" s="63"/>
      <c r="D540" s="63"/>
      <c r="E540" s="63"/>
      <c r="F540" s="63"/>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c r="AZ540" s="65"/>
      <c r="BA540" s="65"/>
      <c r="BB540" s="65"/>
      <c r="BC540" s="65"/>
      <c r="BD540" s="65"/>
      <c r="BE540" s="65"/>
      <c r="BF540" s="65"/>
      <c r="BG540" s="65"/>
    </row>
    <row r="541" spans="1:59" ht="22.5" customHeight="1">
      <c r="A541" s="63"/>
      <c r="B541" s="63"/>
      <c r="C541" s="63"/>
      <c r="D541" s="63"/>
      <c r="E541" s="63"/>
      <c r="F541" s="63"/>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c r="AZ541" s="65"/>
      <c r="BA541" s="65"/>
      <c r="BB541" s="65"/>
      <c r="BC541" s="65"/>
      <c r="BD541" s="65"/>
      <c r="BE541" s="65"/>
      <c r="BF541" s="65"/>
      <c r="BG541" s="65"/>
    </row>
    <row r="542" spans="1:59" ht="22.5" customHeight="1">
      <c r="A542" s="63"/>
      <c r="B542" s="63"/>
      <c r="C542" s="63"/>
      <c r="D542" s="63"/>
      <c r="E542" s="63"/>
      <c r="F542" s="63"/>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c r="AZ542" s="65"/>
      <c r="BA542" s="65"/>
      <c r="BB542" s="65"/>
      <c r="BC542" s="65"/>
      <c r="BD542" s="65"/>
      <c r="BE542" s="65"/>
      <c r="BF542" s="65"/>
      <c r="BG542" s="65"/>
    </row>
    <row r="543" spans="1:59" ht="22.5" customHeight="1">
      <c r="A543" s="63"/>
      <c r="B543" s="63"/>
      <c r="C543" s="63"/>
      <c r="D543" s="63"/>
      <c r="E543" s="63"/>
      <c r="F543" s="63"/>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c r="AZ543" s="65"/>
      <c r="BA543" s="65"/>
      <c r="BB543" s="65"/>
      <c r="BC543" s="65"/>
      <c r="BD543" s="65"/>
      <c r="BE543" s="65"/>
      <c r="BF543" s="65"/>
      <c r="BG543" s="65"/>
    </row>
    <row r="544" spans="1:59" ht="22.5" customHeight="1">
      <c r="A544" s="63"/>
      <c r="B544" s="63"/>
      <c r="C544" s="63"/>
      <c r="D544" s="63"/>
      <c r="E544" s="63"/>
      <c r="F544" s="63"/>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row>
    <row r="545" spans="1:59" ht="22.5" customHeight="1">
      <c r="A545" s="63"/>
      <c r="B545" s="63"/>
      <c r="C545" s="63"/>
      <c r="D545" s="63"/>
      <c r="E545" s="63"/>
      <c r="F545" s="63"/>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c r="AZ545" s="65"/>
      <c r="BA545" s="65"/>
      <c r="BB545" s="65"/>
      <c r="BC545" s="65"/>
      <c r="BD545" s="65"/>
      <c r="BE545" s="65"/>
      <c r="BF545" s="65"/>
      <c r="BG545" s="65"/>
    </row>
    <row r="546" spans="1:59" ht="22.5" customHeight="1">
      <c r="A546" s="63"/>
      <c r="B546" s="63"/>
      <c r="C546" s="63"/>
      <c r="D546" s="63"/>
      <c r="E546" s="63"/>
      <c r="F546" s="63"/>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c r="AZ546" s="65"/>
      <c r="BA546" s="65"/>
      <c r="BB546" s="65"/>
      <c r="BC546" s="65"/>
      <c r="BD546" s="65"/>
      <c r="BE546" s="65"/>
      <c r="BF546" s="65"/>
      <c r="BG546" s="65"/>
    </row>
    <row r="547" spans="1:59" ht="22.5" customHeight="1">
      <c r="A547" s="63"/>
      <c r="B547" s="63"/>
      <c r="C547" s="63"/>
      <c r="D547" s="63"/>
      <c r="E547" s="63"/>
      <c r="F547" s="63"/>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c r="AZ547" s="65"/>
      <c r="BA547" s="65"/>
      <c r="BB547" s="65"/>
      <c r="BC547" s="65"/>
      <c r="BD547" s="65"/>
      <c r="BE547" s="65"/>
      <c r="BF547" s="65"/>
      <c r="BG547" s="65"/>
    </row>
    <row r="548" spans="1:59" ht="22.5" customHeight="1">
      <c r="A548" s="63"/>
      <c r="B548" s="63"/>
      <c r="C548" s="63"/>
      <c r="D548" s="63"/>
      <c r="E548" s="63"/>
      <c r="F548" s="63"/>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c r="AZ548" s="65"/>
      <c r="BA548" s="65"/>
      <c r="BB548" s="65"/>
      <c r="BC548" s="65"/>
      <c r="BD548" s="65"/>
      <c r="BE548" s="65"/>
      <c r="BF548" s="65"/>
      <c r="BG548" s="65"/>
    </row>
    <row r="549" spans="1:59" ht="22.5" customHeight="1">
      <c r="A549" s="63"/>
      <c r="B549" s="63"/>
      <c r="C549" s="63"/>
      <c r="D549" s="63"/>
      <c r="E549" s="63"/>
      <c r="F549" s="63"/>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c r="AZ549" s="65"/>
      <c r="BA549" s="65"/>
      <c r="BB549" s="65"/>
      <c r="BC549" s="65"/>
      <c r="BD549" s="65"/>
      <c r="BE549" s="65"/>
      <c r="BF549" s="65"/>
      <c r="BG549" s="65"/>
    </row>
    <row r="550" spans="1:59" ht="22.5" customHeight="1">
      <c r="A550" s="63"/>
      <c r="B550" s="63"/>
      <c r="C550" s="63"/>
      <c r="D550" s="63"/>
      <c r="E550" s="63"/>
      <c r="F550" s="63"/>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c r="AZ550" s="65"/>
      <c r="BA550" s="65"/>
      <c r="BB550" s="65"/>
      <c r="BC550" s="65"/>
      <c r="BD550" s="65"/>
      <c r="BE550" s="65"/>
      <c r="BF550" s="65"/>
      <c r="BG550" s="65"/>
    </row>
    <row r="551" spans="1:59" ht="22.5" customHeight="1">
      <c r="A551" s="63"/>
      <c r="B551" s="63"/>
      <c r="C551" s="63"/>
      <c r="D551" s="63"/>
      <c r="E551" s="63"/>
      <c r="F551" s="63"/>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c r="AZ551" s="65"/>
      <c r="BA551" s="65"/>
      <c r="BB551" s="65"/>
      <c r="BC551" s="65"/>
      <c r="BD551" s="65"/>
      <c r="BE551" s="65"/>
      <c r="BF551" s="65"/>
      <c r="BG551" s="65"/>
    </row>
    <row r="552" spans="1:59" ht="22.5" customHeight="1">
      <c r="A552" s="63"/>
      <c r="B552" s="63"/>
      <c r="C552" s="63"/>
      <c r="D552" s="63"/>
      <c r="E552" s="63"/>
      <c r="F552" s="63"/>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c r="AZ552" s="65"/>
      <c r="BA552" s="65"/>
      <c r="BB552" s="65"/>
      <c r="BC552" s="65"/>
      <c r="BD552" s="65"/>
      <c r="BE552" s="65"/>
      <c r="BF552" s="65"/>
      <c r="BG552" s="65"/>
    </row>
    <row r="553" spans="1:59" ht="22.5" customHeight="1">
      <c r="A553" s="63"/>
      <c r="B553" s="63"/>
      <c r="C553" s="63"/>
      <c r="D553" s="63"/>
      <c r="E553" s="63"/>
      <c r="F553" s="63"/>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c r="AZ553" s="65"/>
      <c r="BA553" s="65"/>
      <c r="BB553" s="65"/>
      <c r="BC553" s="65"/>
      <c r="BD553" s="65"/>
      <c r="BE553" s="65"/>
      <c r="BF553" s="65"/>
      <c r="BG553" s="65"/>
    </row>
    <row r="554" spans="1:59" ht="22.5" customHeight="1">
      <c r="A554" s="63"/>
      <c r="B554" s="63"/>
      <c r="C554" s="63"/>
      <c r="D554" s="63"/>
      <c r="E554" s="63"/>
      <c r="F554" s="63"/>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c r="AZ554" s="65"/>
      <c r="BA554" s="65"/>
      <c r="BB554" s="65"/>
      <c r="BC554" s="65"/>
      <c r="BD554" s="65"/>
      <c r="BE554" s="65"/>
      <c r="BF554" s="65"/>
      <c r="BG554" s="65"/>
    </row>
    <row r="555" spans="1:59" ht="22.5" customHeight="1">
      <c r="A555" s="63"/>
      <c r="B555" s="63"/>
      <c r="C555" s="63"/>
      <c r="D555" s="63"/>
      <c r="E555" s="63"/>
      <c r="F555" s="63"/>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c r="AZ555" s="65"/>
      <c r="BA555" s="65"/>
      <c r="BB555" s="65"/>
      <c r="BC555" s="65"/>
      <c r="BD555" s="65"/>
      <c r="BE555" s="65"/>
      <c r="BF555" s="65"/>
      <c r="BG555" s="65"/>
    </row>
    <row r="556" spans="1:59" ht="22.5" customHeight="1">
      <c r="A556" s="63"/>
      <c r="B556" s="63"/>
      <c r="C556" s="63"/>
      <c r="D556" s="63"/>
      <c r="E556" s="63"/>
      <c r="F556" s="63"/>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c r="AZ556" s="65"/>
      <c r="BA556" s="65"/>
      <c r="BB556" s="65"/>
      <c r="BC556" s="65"/>
      <c r="BD556" s="65"/>
      <c r="BE556" s="65"/>
      <c r="BF556" s="65"/>
      <c r="BG556" s="65"/>
    </row>
    <row r="557" spans="1:59" ht="22.5" customHeight="1">
      <c r="A557" s="63"/>
      <c r="B557" s="63"/>
      <c r="C557" s="63"/>
      <c r="D557" s="63"/>
      <c r="E557" s="63"/>
      <c r="F557" s="63"/>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c r="AZ557" s="65"/>
      <c r="BA557" s="65"/>
      <c r="BB557" s="65"/>
      <c r="BC557" s="65"/>
      <c r="BD557" s="65"/>
      <c r="BE557" s="65"/>
      <c r="BF557" s="65"/>
      <c r="BG557" s="65"/>
    </row>
    <row r="558" spans="1:59" ht="22.5" customHeight="1">
      <c r="A558" s="63"/>
      <c r="B558" s="63"/>
      <c r="C558" s="63"/>
      <c r="D558" s="63"/>
      <c r="E558" s="63"/>
      <c r="F558" s="63"/>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c r="AZ558" s="65"/>
      <c r="BA558" s="65"/>
      <c r="BB558" s="65"/>
      <c r="BC558" s="65"/>
      <c r="BD558" s="65"/>
      <c r="BE558" s="65"/>
      <c r="BF558" s="65"/>
      <c r="BG558" s="65"/>
    </row>
    <row r="559" spans="1:59" ht="22.5" customHeight="1">
      <c r="A559" s="63"/>
      <c r="B559" s="63"/>
      <c r="C559" s="63"/>
      <c r="D559" s="63"/>
      <c r="E559" s="63"/>
      <c r="F559" s="63"/>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c r="AZ559" s="65"/>
      <c r="BA559" s="65"/>
      <c r="BB559" s="65"/>
      <c r="BC559" s="65"/>
      <c r="BD559" s="65"/>
      <c r="BE559" s="65"/>
      <c r="BF559" s="65"/>
      <c r="BG559" s="65"/>
    </row>
    <row r="560" spans="1:59" ht="22.5" customHeight="1">
      <c r="A560" s="63"/>
      <c r="B560" s="63"/>
      <c r="C560" s="63"/>
      <c r="D560" s="63"/>
      <c r="E560" s="63"/>
      <c r="F560" s="63"/>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c r="AZ560" s="65"/>
      <c r="BA560" s="65"/>
      <c r="BB560" s="65"/>
      <c r="BC560" s="65"/>
      <c r="BD560" s="65"/>
      <c r="BE560" s="65"/>
      <c r="BF560" s="65"/>
      <c r="BG560" s="65"/>
    </row>
    <row r="561" spans="1:59" ht="22.5" customHeight="1">
      <c r="A561" s="63"/>
      <c r="B561" s="63"/>
      <c r="C561" s="63"/>
      <c r="D561" s="63"/>
      <c r="E561" s="63"/>
      <c r="F561" s="63"/>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c r="AZ561" s="65"/>
      <c r="BA561" s="65"/>
      <c r="BB561" s="65"/>
      <c r="BC561" s="65"/>
      <c r="BD561" s="65"/>
      <c r="BE561" s="65"/>
      <c r="BF561" s="65"/>
      <c r="BG561" s="65"/>
    </row>
    <row r="562" spans="1:59" ht="22.5" customHeight="1">
      <c r="A562" s="63"/>
      <c r="B562" s="63"/>
      <c r="C562" s="63"/>
      <c r="D562" s="63"/>
      <c r="E562" s="63"/>
      <c r="F562" s="63"/>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c r="AZ562" s="65"/>
      <c r="BA562" s="65"/>
      <c r="BB562" s="65"/>
      <c r="BC562" s="65"/>
      <c r="BD562" s="65"/>
      <c r="BE562" s="65"/>
      <c r="BF562" s="65"/>
      <c r="BG562" s="65"/>
    </row>
    <row r="563" spans="1:59" ht="22.5" customHeight="1">
      <c r="A563" s="63"/>
      <c r="B563" s="63"/>
      <c r="C563" s="63"/>
      <c r="D563" s="63"/>
      <c r="E563" s="63"/>
      <c r="F563" s="63"/>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c r="AZ563" s="65"/>
      <c r="BA563" s="65"/>
      <c r="BB563" s="65"/>
      <c r="BC563" s="65"/>
      <c r="BD563" s="65"/>
      <c r="BE563" s="65"/>
      <c r="BF563" s="65"/>
      <c r="BG563" s="65"/>
    </row>
    <row r="564" spans="1:59" ht="22.5" customHeight="1">
      <c r="A564" s="63"/>
      <c r="B564" s="63"/>
      <c r="C564" s="63"/>
      <c r="D564" s="63"/>
      <c r="E564" s="63"/>
      <c r="F564" s="63"/>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c r="AZ564" s="65"/>
      <c r="BA564" s="65"/>
      <c r="BB564" s="65"/>
      <c r="BC564" s="65"/>
      <c r="BD564" s="65"/>
      <c r="BE564" s="65"/>
      <c r="BF564" s="65"/>
      <c r="BG564" s="65"/>
    </row>
    <row r="565" spans="1:59" ht="22.5" customHeight="1">
      <c r="A565" s="63"/>
      <c r="B565" s="63"/>
      <c r="C565" s="63"/>
      <c r="D565" s="63"/>
      <c r="E565" s="63"/>
      <c r="F565" s="63"/>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c r="AZ565" s="65"/>
      <c r="BA565" s="65"/>
      <c r="BB565" s="65"/>
      <c r="BC565" s="65"/>
      <c r="BD565" s="65"/>
      <c r="BE565" s="65"/>
      <c r="BF565" s="65"/>
      <c r="BG565" s="65"/>
    </row>
    <row r="566" spans="1:59" ht="22.5" customHeight="1">
      <c r="A566" s="63"/>
      <c r="B566" s="63"/>
      <c r="C566" s="63"/>
      <c r="D566" s="63"/>
      <c r="E566" s="63"/>
      <c r="F566" s="63"/>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c r="AZ566" s="65"/>
      <c r="BA566" s="65"/>
      <c r="BB566" s="65"/>
      <c r="BC566" s="65"/>
      <c r="BD566" s="65"/>
      <c r="BE566" s="65"/>
      <c r="BF566" s="65"/>
      <c r="BG566" s="65"/>
    </row>
    <row r="567" spans="1:59" ht="22.5" customHeight="1">
      <c r="A567" s="63"/>
      <c r="B567" s="63"/>
      <c r="C567" s="63"/>
      <c r="D567" s="63"/>
      <c r="E567" s="63"/>
      <c r="F567" s="63"/>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c r="AZ567" s="65"/>
      <c r="BA567" s="65"/>
      <c r="BB567" s="65"/>
      <c r="BC567" s="65"/>
      <c r="BD567" s="65"/>
      <c r="BE567" s="65"/>
      <c r="BF567" s="65"/>
      <c r="BG567" s="65"/>
    </row>
    <row r="568" spans="1:59" ht="22.5" customHeight="1">
      <c r="A568" s="63"/>
      <c r="B568" s="63"/>
      <c r="C568" s="63"/>
      <c r="D568" s="63"/>
      <c r="E568" s="63"/>
      <c r="F568" s="63"/>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c r="AZ568" s="65"/>
      <c r="BA568" s="65"/>
      <c r="BB568" s="65"/>
      <c r="BC568" s="65"/>
      <c r="BD568" s="65"/>
      <c r="BE568" s="65"/>
      <c r="BF568" s="65"/>
      <c r="BG568" s="65"/>
    </row>
    <row r="569" spans="1:59" ht="22.5" customHeight="1">
      <c r="A569" s="63"/>
      <c r="B569" s="63"/>
      <c r="C569" s="63"/>
      <c r="D569" s="63"/>
      <c r="E569" s="63"/>
      <c r="F569" s="63"/>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c r="AZ569" s="65"/>
      <c r="BA569" s="65"/>
      <c r="BB569" s="65"/>
      <c r="BC569" s="65"/>
      <c r="BD569" s="65"/>
      <c r="BE569" s="65"/>
      <c r="BF569" s="65"/>
      <c r="BG569" s="65"/>
    </row>
    <row r="570" spans="1:59" ht="22.5" customHeight="1">
      <c r="A570" s="63"/>
      <c r="B570" s="63"/>
      <c r="C570" s="63"/>
      <c r="D570" s="63"/>
      <c r="E570" s="63"/>
      <c r="F570" s="63"/>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c r="AZ570" s="65"/>
      <c r="BA570" s="65"/>
      <c r="BB570" s="65"/>
      <c r="BC570" s="65"/>
      <c r="BD570" s="65"/>
      <c r="BE570" s="65"/>
      <c r="BF570" s="65"/>
      <c r="BG570" s="65"/>
    </row>
    <row r="571" spans="1:59" ht="22.5" customHeight="1">
      <c r="A571" s="63"/>
      <c r="B571" s="63"/>
      <c r="C571" s="63"/>
      <c r="D571" s="63"/>
      <c r="E571" s="63"/>
      <c r="F571" s="63"/>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c r="AZ571" s="65"/>
      <c r="BA571" s="65"/>
      <c r="BB571" s="65"/>
      <c r="BC571" s="65"/>
      <c r="BD571" s="65"/>
      <c r="BE571" s="65"/>
      <c r="BF571" s="65"/>
      <c r="BG571" s="65"/>
    </row>
    <row r="572" spans="1:59" ht="22.5" customHeight="1">
      <c r="A572" s="63"/>
      <c r="B572" s="63"/>
      <c r="C572" s="63"/>
      <c r="D572" s="63"/>
      <c r="E572" s="63"/>
      <c r="F572" s="63"/>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c r="AZ572" s="65"/>
      <c r="BA572" s="65"/>
      <c r="BB572" s="65"/>
      <c r="BC572" s="65"/>
      <c r="BD572" s="65"/>
      <c r="BE572" s="65"/>
      <c r="BF572" s="65"/>
      <c r="BG572" s="65"/>
    </row>
    <row r="573" spans="1:59" ht="22.5" customHeight="1">
      <c r="A573" s="63"/>
      <c r="B573" s="63"/>
      <c r="C573" s="63"/>
      <c r="D573" s="63"/>
      <c r="E573" s="63"/>
      <c r="F573" s="63"/>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c r="AZ573" s="65"/>
      <c r="BA573" s="65"/>
      <c r="BB573" s="65"/>
      <c r="BC573" s="65"/>
      <c r="BD573" s="65"/>
      <c r="BE573" s="65"/>
      <c r="BF573" s="65"/>
      <c r="BG573" s="65"/>
    </row>
    <row r="574" spans="1:59" ht="22.5" customHeight="1">
      <c r="A574" s="63"/>
      <c r="B574" s="63"/>
      <c r="C574" s="63"/>
      <c r="D574" s="63"/>
      <c r="E574" s="63"/>
      <c r="F574" s="63"/>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c r="AZ574" s="65"/>
      <c r="BA574" s="65"/>
      <c r="BB574" s="65"/>
      <c r="BC574" s="65"/>
      <c r="BD574" s="65"/>
      <c r="BE574" s="65"/>
      <c r="BF574" s="65"/>
      <c r="BG574" s="65"/>
    </row>
    <row r="575" spans="1:59" ht="22.5" customHeight="1">
      <c r="A575" s="63"/>
      <c r="B575" s="63"/>
      <c r="C575" s="63"/>
      <c r="D575" s="63"/>
      <c r="E575" s="63"/>
      <c r="F575" s="63"/>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c r="AZ575" s="65"/>
      <c r="BA575" s="65"/>
      <c r="BB575" s="65"/>
      <c r="BC575" s="65"/>
      <c r="BD575" s="65"/>
      <c r="BE575" s="65"/>
      <c r="BF575" s="65"/>
      <c r="BG575" s="65"/>
    </row>
    <row r="576" spans="1:59" ht="22.5" customHeight="1">
      <c r="A576" s="63"/>
      <c r="B576" s="63"/>
      <c r="C576" s="63"/>
      <c r="D576" s="63"/>
      <c r="E576" s="63"/>
      <c r="F576" s="63"/>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c r="AZ576" s="65"/>
      <c r="BA576" s="65"/>
      <c r="BB576" s="65"/>
      <c r="BC576" s="65"/>
      <c r="BD576" s="65"/>
      <c r="BE576" s="65"/>
      <c r="BF576" s="65"/>
      <c r="BG576" s="65"/>
    </row>
    <row r="577" spans="1:59" ht="22.5" customHeight="1">
      <c r="A577" s="63"/>
      <c r="B577" s="63"/>
      <c r="C577" s="63"/>
      <c r="D577" s="63"/>
      <c r="E577" s="63"/>
      <c r="F577" s="63"/>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c r="AZ577" s="65"/>
      <c r="BA577" s="65"/>
      <c r="BB577" s="65"/>
      <c r="BC577" s="65"/>
      <c r="BD577" s="65"/>
      <c r="BE577" s="65"/>
      <c r="BF577" s="65"/>
      <c r="BG577" s="65"/>
    </row>
    <row r="578" spans="1:59" ht="22.5" customHeight="1">
      <c r="A578" s="63"/>
      <c r="B578" s="63"/>
      <c r="C578" s="63"/>
      <c r="D578" s="63"/>
      <c r="E578" s="63"/>
      <c r="F578" s="63"/>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c r="AZ578" s="65"/>
      <c r="BA578" s="65"/>
      <c r="BB578" s="65"/>
      <c r="BC578" s="65"/>
      <c r="BD578" s="65"/>
      <c r="BE578" s="65"/>
      <c r="BF578" s="65"/>
      <c r="BG578" s="65"/>
    </row>
    <row r="579" spans="1:59" ht="22.5" customHeight="1">
      <c r="A579" s="63"/>
      <c r="B579" s="63"/>
      <c r="C579" s="63"/>
      <c r="D579" s="63"/>
      <c r="E579" s="63"/>
      <c r="F579" s="63"/>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c r="AZ579" s="65"/>
      <c r="BA579" s="65"/>
      <c r="BB579" s="65"/>
      <c r="BC579" s="65"/>
      <c r="BD579" s="65"/>
      <c r="BE579" s="65"/>
      <c r="BF579" s="65"/>
      <c r="BG579" s="65"/>
    </row>
    <row r="580" spans="1:59" ht="22.5" customHeight="1">
      <c r="A580" s="63"/>
      <c r="B580" s="63"/>
      <c r="C580" s="63"/>
      <c r="D580" s="63"/>
      <c r="E580" s="63"/>
      <c r="F580" s="63"/>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c r="AZ580" s="65"/>
      <c r="BA580" s="65"/>
      <c r="BB580" s="65"/>
      <c r="BC580" s="65"/>
      <c r="BD580" s="65"/>
      <c r="BE580" s="65"/>
      <c r="BF580" s="65"/>
      <c r="BG580" s="65"/>
    </row>
    <row r="581" spans="1:59" ht="22.5" customHeight="1">
      <c r="A581" s="63"/>
      <c r="B581" s="63"/>
      <c r="C581" s="63"/>
      <c r="D581" s="63"/>
      <c r="E581" s="63"/>
      <c r="F581" s="63"/>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c r="AZ581" s="65"/>
      <c r="BA581" s="65"/>
      <c r="BB581" s="65"/>
      <c r="BC581" s="65"/>
      <c r="BD581" s="65"/>
      <c r="BE581" s="65"/>
      <c r="BF581" s="65"/>
      <c r="BG581" s="65"/>
    </row>
    <row r="582" spans="1:59" ht="22.5" customHeight="1">
      <c r="A582" s="63"/>
      <c r="B582" s="63"/>
      <c r="C582" s="63"/>
      <c r="D582" s="63"/>
      <c r="E582" s="63"/>
      <c r="F582" s="63"/>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c r="AZ582" s="65"/>
      <c r="BA582" s="65"/>
      <c r="BB582" s="65"/>
      <c r="BC582" s="65"/>
      <c r="BD582" s="65"/>
      <c r="BE582" s="65"/>
      <c r="BF582" s="65"/>
      <c r="BG582" s="65"/>
    </row>
    <row r="583" spans="1:59" ht="22.5" customHeight="1">
      <c r="A583" s="63"/>
      <c r="B583" s="63"/>
      <c r="C583" s="63"/>
      <c r="D583" s="63"/>
      <c r="E583" s="63"/>
      <c r="F583" s="63"/>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c r="AZ583" s="65"/>
      <c r="BA583" s="65"/>
      <c r="BB583" s="65"/>
      <c r="BC583" s="65"/>
      <c r="BD583" s="65"/>
      <c r="BE583" s="65"/>
      <c r="BF583" s="65"/>
      <c r="BG583" s="65"/>
    </row>
    <row r="584" spans="1:59" ht="22.5" customHeight="1">
      <c r="A584" s="63"/>
      <c r="B584" s="63"/>
      <c r="C584" s="63"/>
      <c r="D584" s="63"/>
      <c r="E584" s="63"/>
      <c r="F584" s="63"/>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c r="AZ584" s="65"/>
      <c r="BA584" s="65"/>
      <c r="BB584" s="65"/>
      <c r="BC584" s="65"/>
      <c r="BD584" s="65"/>
      <c r="BE584" s="65"/>
      <c r="BF584" s="65"/>
      <c r="BG584" s="65"/>
    </row>
    <row r="585" spans="1:59" ht="22.5" customHeight="1">
      <c r="A585" s="63"/>
      <c r="B585" s="63"/>
      <c r="C585" s="63"/>
      <c r="D585" s="63"/>
      <c r="E585" s="63"/>
      <c r="F585" s="63"/>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c r="AZ585" s="65"/>
      <c r="BA585" s="65"/>
      <c r="BB585" s="65"/>
      <c r="BC585" s="65"/>
      <c r="BD585" s="65"/>
      <c r="BE585" s="65"/>
      <c r="BF585" s="65"/>
      <c r="BG585" s="65"/>
    </row>
    <row r="586" spans="1:59" ht="22.5" customHeight="1">
      <c r="A586" s="63"/>
      <c r="B586" s="63"/>
      <c r="C586" s="63"/>
      <c r="D586" s="63"/>
      <c r="E586" s="63"/>
      <c r="F586" s="63"/>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c r="AZ586" s="65"/>
      <c r="BA586" s="65"/>
      <c r="BB586" s="65"/>
      <c r="BC586" s="65"/>
      <c r="BD586" s="65"/>
      <c r="BE586" s="65"/>
      <c r="BF586" s="65"/>
      <c r="BG586" s="65"/>
    </row>
    <row r="587" spans="1:59" ht="22.5" customHeight="1">
      <c r="A587" s="63"/>
      <c r="B587" s="63"/>
      <c r="C587" s="63"/>
      <c r="D587" s="63"/>
      <c r="E587" s="63"/>
      <c r="F587" s="63"/>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c r="AZ587" s="65"/>
      <c r="BA587" s="65"/>
      <c r="BB587" s="65"/>
      <c r="BC587" s="65"/>
      <c r="BD587" s="65"/>
      <c r="BE587" s="65"/>
      <c r="BF587" s="65"/>
      <c r="BG587" s="65"/>
    </row>
    <row r="588" spans="1:59" ht="22.5" customHeight="1">
      <c r="A588" s="63"/>
      <c r="B588" s="63"/>
      <c r="C588" s="63"/>
      <c r="D588" s="63"/>
      <c r="E588" s="63"/>
      <c r="F588" s="63"/>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c r="AZ588" s="65"/>
      <c r="BA588" s="65"/>
      <c r="BB588" s="65"/>
      <c r="BC588" s="65"/>
      <c r="BD588" s="65"/>
      <c r="BE588" s="65"/>
      <c r="BF588" s="65"/>
      <c r="BG588" s="65"/>
    </row>
    <row r="589" spans="1:59" ht="22.5" customHeight="1">
      <c r="A589" s="63"/>
      <c r="B589" s="63"/>
      <c r="C589" s="63"/>
      <c r="D589" s="63"/>
      <c r="E589" s="63"/>
      <c r="F589" s="63"/>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c r="AZ589" s="65"/>
      <c r="BA589" s="65"/>
      <c r="BB589" s="65"/>
      <c r="BC589" s="65"/>
      <c r="BD589" s="65"/>
      <c r="BE589" s="65"/>
      <c r="BF589" s="65"/>
      <c r="BG589" s="65"/>
    </row>
    <row r="590" spans="1:59" ht="22.5" customHeight="1">
      <c r="A590" s="63"/>
      <c r="B590" s="63"/>
      <c r="C590" s="63"/>
      <c r="D590" s="63"/>
      <c r="E590" s="63"/>
      <c r="F590" s="63"/>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c r="AZ590" s="65"/>
      <c r="BA590" s="65"/>
      <c r="BB590" s="65"/>
      <c r="BC590" s="65"/>
      <c r="BD590" s="65"/>
      <c r="BE590" s="65"/>
      <c r="BF590" s="65"/>
      <c r="BG590" s="65"/>
    </row>
    <row r="591" spans="1:59" ht="22.5" customHeight="1">
      <c r="A591" s="63"/>
      <c r="B591" s="63"/>
      <c r="C591" s="63"/>
      <c r="D591" s="63"/>
      <c r="E591" s="63"/>
      <c r="F591" s="63"/>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c r="AZ591" s="65"/>
      <c r="BA591" s="65"/>
      <c r="BB591" s="65"/>
      <c r="BC591" s="65"/>
      <c r="BD591" s="65"/>
      <c r="BE591" s="65"/>
      <c r="BF591" s="65"/>
      <c r="BG591" s="65"/>
    </row>
    <row r="592" spans="1:59" ht="22.5" customHeight="1">
      <c r="A592" s="63"/>
      <c r="B592" s="63"/>
      <c r="C592" s="63"/>
      <c r="D592" s="63"/>
      <c r="E592" s="63"/>
      <c r="F592" s="63"/>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c r="AZ592" s="65"/>
      <c r="BA592" s="65"/>
      <c r="BB592" s="65"/>
      <c r="BC592" s="65"/>
      <c r="BD592" s="65"/>
      <c r="BE592" s="65"/>
      <c r="BF592" s="65"/>
      <c r="BG592" s="65"/>
    </row>
    <row r="593" spans="1:59" ht="22.5" customHeight="1">
      <c r="A593" s="63"/>
      <c r="B593" s="63"/>
      <c r="C593" s="63"/>
      <c r="D593" s="63"/>
      <c r="E593" s="63"/>
      <c r="F593" s="63"/>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c r="AZ593" s="65"/>
      <c r="BA593" s="65"/>
      <c r="BB593" s="65"/>
      <c r="BC593" s="65"/>
      <c r="BD593" s="65"/>
      <c r="BE593" s="65"/>
      <c r="BF593" s="65"/>
      <c r="BG593" s="65"/>
    </row>
    <row r="594" spans="1:59" ht="22.5" customHeight="1">
      <c r="A594" s="63"/>
      <c r="B594" s="63"/>
      <c r="C594" s="63"/>
      <c r="D594" s="63"/>
      <c r="E594" s="63"/>
      <c r="F594" s="63"/>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c r="AZ594" s="65"/>
      <c r="BA594" s="65"/>
      <c r="BB594" s="65"/>
      <c r="BC594" s="65"/>
      <c r="BD594" s="65"/>
      <c r="BE594" s="65"/>
      <c r="BF594" s="65"/>
      <c r="BG594" s="65"/>
    </row>
    <row r="595" spans="1:59" ht="22.5" customHeight="1">
      <c r="A595" s="63"/>
      <c r="B595" s="63"/>
      <c r="C595" s="63"/>
      <c r="D595" s="63"/>
      <c r="E595" s="63"/>
      <c r="F595" s="63"/>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c r="AZ595" s="65"/>
      <c r="BA595" s="65"/>
      <c r="BB595" s="65"/>
      <c r="BC595" s="65"/>
      <c r="BD595" s="65"/>
      <c r="BE595" s="65"/>
      <c r="BF595" s="65"/>
      <c r="BG595" s="65"/>
    </row>
    <row r="596" spans="1:59" ht="22.5" customHeight="1">
      <c r="A596" s="63"/>
      <c r="B596" s="63"/>
      <c r="C596" s="63"/>
      <c r="D596" s="63"/>
      <c r="E596" s="63"/>
      <c r="F596" s="63"/>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c r="AZ596" s="65"/>
      <c r="BA596" s="65"/>
      <c r="BB596" s="65"/>
      <c r="BC596" s="65"/>
      <c r="BD596" s="65"/>
      <c r="BE596" s="65"/>
      <c r="BF596" s="65"/>
      <c r="BG596" s="65"/>
    </row>
    <row r="597" spans="1:59" ht="22.5" customHeight="1">
      <c r="A597" s="63"/>
      <c r="B597" s="63"/>
      <c r="C597" s="63"/>
      <c r="D597" s="63"/>
      <c r="E597" s="63"/>
      <c r="F597" s="63"/>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c r="AZ597" s="65"/>
      <c r="BA597" s="65"/>
      <c r="BB597" s="65"/>
      <c r="BC597" s="65"/>
      <c r="BD597" s="65"/>
      <c r="BE597" s="65"/>
      <c r="BF597" s="65"/>
      <c r="BG597" s="65"/>
    </row>
    <row r="598" spans="1:59" ht="22.5" customHeight="1">
      <c r="A598" s="63"/>
      <c r="B598" s="63"/>
      <c r="C598" s="63"/>
      <c r="D598" s="63"/>
      <c r="E598" s="63"/>
      <c r="F598" s="63"/>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c r="AZ598" s="65"/>
      <c r="BA598" s="65"/>
      <c r="BB598" s="65"/>
      <c r="BC598" s="65"/>
      <c r="BD598" s="65"/>
      <c r="BE598" s="65"/>
      <c r="BF598" s="65"/>
      <c r="BG598" s="65"/>
    </row>
    <row r="599" spans="1:59" ht="22.5" customHeight="1">
      <c r="A599" s="63"/>
      <c r="B599" s="63"/>
      <c r="C599" s="63"/>
      <c r="D599" s="63"/>
      <c r="E599" s="63"/>
      <c r="F599" s="63"/>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c r="AZ599" s="65"/>
      <c r="BA599" s="65"/>
      <c r="BB599" s="65"/>
      <c r="BC599" s="65"/>
      <c r="BD599" s="65"/>
      <c r="BE599" s="65"/>
      <c r="BF599" s="65"/>
      <c r="BG599" s="65"/>
    </row>
    <row r="600" spans="1:59" ht="22.5" customHeight="1">
      <c r="A600" s="63"/>
      <c r="B600" s="63"/>
      <c r="C600" s="63"/>
      <c r="D600" s="63"/>
      <c r="E600" s="63"/>
      <c r="F600" s="63"/>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row>
    <row r="601" spans="1:59" ht="22.5" customHeight="1">
      <c r="A601" s="63"/>
      <c r="B601" s="63"/>
      <c r="C601" s="63"/>
      <c r="D601" s="63"/>
      <c r="E601" s="63"/>
      <c r="F601" s="63"/>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c r="AZ601" s="65"/>
      <c r="BA601" s="65"/>
      <c r="BB601" s="65"/>
      <c r="BC601" s="65"/>
      <c r="BD601" s="65"/>
      <c r="BE601" s="65"/>
      <c r="BF601" s="65"/>
      <c r="BG601" s="65"/>
    </row>
    <row r="602" spans="1:59" ht="22.5" customHeight="1">
      <c r="A602" s="63"/>
      <c r="B602" s="63"/>
      <c r="C602" s="63"/>
      <c r="D602" s="63"/>
      <c r="E602" s="63"/>
      <c r="F602" s="63"/>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c r="AZ602" s="65"/>
      <c r="BA602" s="65"/>
      <c r="BB602" s="65"/>
      <c r="BC602" s="65"/>
      <c r="BD602" s="65"/>
      <c r="BE602" s="65"/>
      <c r="BF602" s="65"/>
      <c r="BG602" s="65"/>
    </row>
    <row r="603" spans="1:59" ht="22.5" customHeight="1">
      <c r="A603" s="63"/>
      <c r="B603" s="63"/>
      <c r="C603" s="63"/>
      <c r="D603" s="63"/>
      <c r="E603" s="63"/>
      <c r="F603" s="63"/>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c r="AZ603" s="65"/>
      <c r="BA603" s="65"/>
      <c r="BB603" s="65"/>
      <c r="BC603" s="65"/>
      <c r="BD603" s="65"/>
      <c r="BE603" s="65"/>
      <c r="BF603" s="65"/>
      <c r="BG603" s="65"/>
    </row>
    <row r="604" spans="1:59" ht="22.5" customHeight="1">
      <c r="A604" s="63"/>
      <c r="B604" s="63"/>
      <c r="C604" s="63"/>
      <c r="D604" s="63"/>
      <c r="E604" s="63"/>
      <c r="F604" s="63"/>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c r="BA604" s="65"/>
      <c r="BB604" s="65"/>
      <c r="BC604" s="65"/>
      <c r="BD604" s="65"/>
      <c r="BE604" s="65"/>
      <c r="BF604" s="65"/>
      <c r="BG604" s="65"/>
    </row>
    <row r="605" spans="1:59" ht="22.5" customHeight="1">
      <c r="A605" s="63"/>
      <c r="B605" s="63"/>
      <c r="C605" s="63"/>
      <c r="D605" s="63"/>
      <c r="E605" s="63"/>
      <c r="F605" s="63"/>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c r="AZ605" s="65"/>
      <c r="BA605" s="65"/>
      <c r="BB605" s="65"/>
      <c r="BC605" s="65"/>
      <c r="BD605" s="65"/>
      <c r="BE605" s="65"/>
      <c r="BF605" s="65"/>
      <c r="BG605" s="65"/>
    </row>
    <row r="606" spans="1:59" ht="22.5" customHeight="1">
      <c r="A606" s="63"/>
      <c r="B606" s="63"/>
      <c r="C606" s="63"/>
      <c r="D606" s="63"/>
      <c r="E606" s="63"/>
      <c r="F606" s="63"/>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c r="AZ606" s="65"/>
      <c r="BA606" s="65"/>
      <c r="BB606" s="65"/>
      <c r="BC606" s="65"/>
      <c r="BD606" s="65"/>
      <c r="BE606" s="65"/>
      <c r="BF606" s="65"/>
      <c r="BG606" s="65"/>
    </row>
    <row r="607" spans="1:59" ht="22.5" customHeight="1">
      <c r="A607" s="63"/>
      <c r="B607" s="63"/>
      <c r="C607" s="63"/>
      <c r="D607" s="63"/>
      <c r="E607" s="63"/>
      <c r="F607" s="63"/>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c r="AZ607" s="65"/>
      <c r="BA607" s="65"/>
      <c r="BB607" s="65"/>
      <c r="BC607" s="65"/>
      <c r="BD607" s="65"/>
      <c r="BE607" s="65"/>
      <c r="BF607" s="65"/>
      <c r="BG607" s="65"/>
    </row>
    <row r="608" spans="1:59" ht="22.5" customHeight="1">
      <c r="A608" s="63"/>
      <c r="B608" s="63"/>
      <c r="C608" s="63"/>
      <c r="D608" s="63"/>
      <c r="E608" s="63"/>
      <c r="F608" s="63"/>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c r="AZ608" s="65"/>
      <c r="BA608" s="65"/>
      <c r="BB608" s="65"/>
      <c r="BC608" s="65"/>
      <c r="BD608" s="65"/>
      <c r="BE608" s="65"/>
      <c r="BF608" s="65"/>
      <c r="BG608" s="65"/>
    </row>
    <row r="609" spans="1:59" ht="22.5" customHeight="1">
      <c r="A609" s="63"/>
      <c r="B609" s="63"/>
      <c r="C609" s="63"/>
      <c r="D609" s="63"/>
      <c r="E609" s="63"/>
      <c r="F609" s="63"/>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c r="AZ609" s="65"/>
      <c r="BA609" s="65"/>
      <c r="BB609" s="65"/>
      <c r="BC609" s="65"/>
      <c r="BD609" s="65"/>
      <c r="BE609" s="65"/>
      <c r="BF609" s="65"/>
      <c r="BG609" s="65"/>
    </row>
    <row r="610" spans="1:59" ht="22.5" customHeight="1">
      <c r="A610" s="63"/>
      <c r="B610" s="63"/>
      <c r="C610" s="63"/>
      <c r="D610" s="63"/>
      <c r="E610" s="63"/>
      <c r="F610" s="63"/>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c r="AZ610" s="65"/>
      <c r="BA610" s="65"/>
      <c r="BB610" s="65"/>
      <c r="BC610" s="65"/>
      <c r="BD610" s="65"/>
      <c r="BE610" s="65"/>
      <c r="BF610" s="65"/>
      <c r="BG610" s="65"/>
    </row>
    <row r="611" spans="1:59" ht="22.5" customHeight="1">
      <c r="A611" s="63"/>
      <c r="B611" s="63"/>
      <c r="C611" s="63"/>
      <c r="D611" s="63"/>
      <c r="E611" s="63"/>
      <c r="F611" s="63"/>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c r="AZ611" s="65"/>
      <c r="BA611" s="65"/>
      <c r="BB611" s="65"/>
      <c r="BC611" s="65"/>
      <c r="BD611" s="65"/>
      <c r="BE611" s="65"/>
      <c r="BF611" s="65"/>
      <c r="BG611" s="65"/>
    </row>
    <row r="612" spans="1:59" ht="22.5" customHeight="1">
      <c r="A612" s="63"/>
      <c r="B612" s="63"/>
      <c r="C612" s="63"/>
      <c r="D612" s="63"/>
      <c r="E612" s="63"/>
      <c r="F612" s="63"/>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c r="AZ612" s="65"/>
      <c r="BA612" s="65"/>
      <c r="BB612" s="65"/>
      <c r="BC612" s="65"/>
      <c r="BD612" s="65"/>
      <c r="BE612" s="65"/>
      <c r="BF612" s="65"/>
      <c r="BG612" s="65"/>
    </row>
    <row r="613" spans="1:59" ht="22.5" customHeight="1">
      <c r="A613" s="63"/>
      <c r="B613" s="63"/>
      <c r="C613" s="63"/>
      <c r="D613" s="63"/>
      <c r="E613" s="63"/>
      <c r="F613" s="63"/>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c r="AZ613" s="65"/>
      <c r="BA613" s="65"/>
      <c r="BB613" s="65"/>
      <c r="BC613" s="65"/>
      <c r="BD613" s="65"/>
      <c r="BE613" s="65"/>
      <c r="BF613" s="65"/>
      <c r="BG613" s="65"/>
    </row>
    <row r="614" spans="1:59" ht="22.5" customHeight="1">
      <c r="A614" s="63"/>
      <c r="B614" s="63"/>
      <c r="C614" s="63"/>
      <c r="D614" s="63"/>
      <c r="E614" s="63"/>
      <c r="F614" s="63"/>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c r="AZ614" s="65"/>
      <c r="BA614" s="65"/>
      <c r="BB614" s="65"/>
      <c r="BC614" s="65"/>
      <c r="BD614" s="65"/>
      <c r="BE614" s="65"/>
      <c r="BF614" s="65"/>
      <c r="BG614" s="65"/>
    </row>
    <row r="615" spans="1:59" ht="22.5" customHeight="1">
      <c r="A615" s="63"/>
      <c r="B615" s="63"/>
      <c r="C615" s="63"/>
      <c r="D615" s="63"/>
      <c r="E615" s="63"/>
      <c r="F615" s="63"/>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c r="AZ615" s="65"/>
      <c r="BA615" s="65"/>
      <c r="BB615" s="65"/>
      <c r="BC615" s="65"/>
      <c r="BD615" s="65"/>
      <c r="BE615" s="65"/>
      <c r="BF615" s="65"/>
      <c r="BG615" s="65"/>
    </row>
    <row r="616" spans="1:59" ht="22.5" customHeight="1">
      <c r="A616" s="63"/>
      <c r="B616" s="63"/>
      <c r="C616" s="63"/>
      <c r="D616" s="63"/>
      <c r="E616" s="63"/>
      <c r="F616" s="63"/>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c r="AZ616" s="65"/>
      <c r="BA616" s="65"/>
      <c r="BB616" s="65"/>
      <c r="BC616" s="65"/>
      <c r="BD616" s="65"/>
      <c r="BE616" s="65"/>
      <c r="BF616" s="65"/>
      <c r="BG616" s="65"/>
    </row>
    <row r="617" spans="1:59" ht="22.5" customHeight="1">
      <c r="A617" s="63"/>
      <c r="B617" s="63"/>
      <c r="C617" s="63"/>
      <c r="D617" s="63"/>
      <c r="E617" s="63"/>
      <c r="F617" s="63"/>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c r="AZ617" s="65"/>
      <c r="BA617" s="65"/>
      <c r="BB617" s="65"/>
      <c r="BC617" s="65"/>
      <c r="BD617" s="65"/>
      <c r="BE617" s="65"/>
      <c r="BF617" s="65"/>
      <c r="BG617" s="65"/>
    </row>
    <row r="618" spans="1:59" ht="22.5" customHeight="1">
      <c r="A618" s="63"/>
      <c r="B618" s="63"/>
      <c r="C618" s="63"/>
      <c r="D618" s="63"/>
      <c r="E618" s="63"/>
      <c r="F618" s="63"/>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c r="AZ618" s="65"/>
      <c r="BA618" s="65"/>
      <c r="BB618" s="65"/>
      <c r="BC618" s="65"/>
      <c r="BD618" s="65"/>
      <c r="BE618" s="65"/>
      <c r="BF618" s="65"/>
      <c r="BG618" s="65"/>
    </row>
    <row r="619" spans="1:59" ht="22.5" customHeight="1">
      <c r="A619" s="63"/>
      <c r="B619" s="63"/>
      <c r="C619" s="63"/>
      <c r="D619" s="63"/>
      <c r="E619" s="63"/>
      <c r="F619" s="63"/>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c r="AZ619" s="65"/>
      <c r="BA619" s="65"/>
      <c r="BB619" s="65"/>
      <c r="BC619" s="65"/>
      <c r="BD619" s="65"/>
      <c r="BE619" s="65"/>
      <c r="BF619" s="65"/>
      <c r="BG619" s="65"/>
    </row>
    <row r="620" spans="1:59" ht="22.5" customHeight="1">
      <c r="A620" s="63"/>
      <c r="B620" s="63"/>
      <c r="C620" s="63"/>
      <c r="D620" s="63"/>
      <c r="E620" s="63"/>
      <c r="F620" s="63"/>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c r="AZ620" s="65"/>
      <c r="BA620" s="65"/>
      <c r="BB620" s="65"/>
      <c r="BC620" s="65"/>
      <c r="BD620" s="65"/>
      <c r="BE620" s="65"/>
      <c r="BF620" s="65"/>
      <c r="BG620" s="65"/>
    </row>
    <row r="621" spans="1:59" ht="22.5" customHeight="1">
      <c r="A621" s="63"/>
      <c r="B621" s="63"/>
      <c r="C621" s="63"/>
      <c r="D621" s="63"/>
      <c r="E621" s="63"/>
      <c r="F621" s="63"/>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c r="AZ621" s="65"/>
      <c r="BA621" s="65"/>
      <c r="BB621" s="65"/>
      <c r="BC621" s="65"/>
      <c r="BD621" s="65"/>
      <c r="BE621" s="65"/>
      <c r="BF621" s="65"/>
      <c r="BG621" s="65"/>
    </row>
    <row r="622" spans="1:59" ht="22.5" customHeight="1">
      <c r="A622" s="63"/>
      <c r="B622" s="63"/>
      <c r="C622" s="63"/>
      <c r="D622" s="63"/>
      <c r="E622" s="63"/>
      <c r="F622" s="63"/>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c r="AZ622" s="65"/>
      <c r="BA622" s="65"/>
      <c r="BB622" s="65"/>
      <c r="BC622" s="65"/>
      <c r="BD622" s="65"/>
      <c r="BE622" s="65"/>
      <c r="BF622" s="65"/>
      <c r="BG622" s="65"/>
    </row>
    <row r="623" spans="1:59" ht="22.5" customHeight="1">
      <c r="A623" s="63"/>
      <c r="B623" s="63"/>
      <c r="C623" s="63"/>
      <c r="D623" s="63"/>
      <c r="E623" s="63"/>
      <c r="F623" s="63"/>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c r="AZ623" s="65"/>
      <c r="BA623" s="65"/>
      <c r="BB623" s="65"/>
      <c r="BC623" s="65"/>
      <c r="BD623" s="65"/>
      <c r="BE623" s="65"/>
      <c r="BF623" s="65"/>
      <c r="BG623" s="65"/>
    </row>
    <row r="624" spans="1:59" ht="22.5" customHeight="1">
      <c r="A624" s="63"/>
      <c r="B624" s="63"/>
      <c r="C624" s="63"/>
      <c r="D624" s="63"/>
      <c r="E624" s="63"/>
      <c r="F624" s="63"/>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c r="AZ624" s="65"/>
      <c r="BA624" s="65"/>
      <c r="BB624" s="65"/>
      <c r="BC624" s="65"/>
      <c r="BD624" s="65"/>
      <c r="BE624" s="65"/>
      <c r="BF624" s="65"/>
      <c r="BG624" s="65"/>
    </row>
    <row r="625" spans="1:59" ht="22.5" customHeight="1">
      <c r="A625" s="63"/>
      <c r="B625" s="63"/>
      <c r="C625" s="63"/>
      <c r="D625" s="63"/>
      <c r="E625" s="63"/>
      <c r="F625" s="63"/>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c r="AZ625" s="65"/>
      <c r="BA625" s="65"/>
      <c r="BB625" s="65"/>
      <c r="BC625" s="65"/>
      <c r="BD625" s="65"/>
      <c r="BE625" s="65"/>
      <c r="BF625" s="65"/>
      <c r="BG625" s="65"/>
    </row>
    <row r="626" spans="1:59" ht="22.5" customHeight="1">
      <c r="A626" s="63"/>
      <c r="B626" s="63"/>
      <c r="C626" s="63"/>
      <c r="D626" s="63"/>
      <c r="E626" s="63"/>
      <c r="F626" s="63"/>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c r="AZ626" s="65"/>
      <c r="BA626" s="65"/>
      <c r="BB626" s="65"/>
      <c r="BC626" s="65"/>
      <c r="BD626" s="65"/>
      <c r="BE626" s="65"/>
      <c r="BF626" s="65"/>
      <c r="BG626" s="65"/>
    </row>
    <row r="627" spans="1:59" ht="22.5" customHeight="1">
      <c r="A627" s="63"/>
      <c r="B627" s="63"/>
      <c r="C627" s="63"/>
      <c r="D627" s="63"/>
      <c r="E627" s="63"/>
      <c r="F627" s="63"/>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c r="AZ627" s="65"/>
      <c r="BA627" s="65"/>
      <c r="BB627" s="65"/>
      <c r="BC627" s="65"/>
      <c r="BD627" s="65"/>
      <c r="BE627" s="65"/>
      <c r="BF627" s="65"/>
      <c r="BG627" s="65"/>
    </row>
    <row r="628" spans="1:59" ht="22.5" customHeight="1">
      <c r="A628" s="63"/>
      <c r="B628" s="63"/>
      <c r="C628" s="63"/>
      <c r="D628" s="63"/>
      <c r="E628" s="63"/>
      <c r="F628" s="63"/>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c r="AZ628" s="65"/>
      <c r="BA628" s="65"/>
      <c r="BB628" s="65"/>
      <c r="BC628" s="65"/>
      <c r="BD628" s="65"/>
      <c r="BE628" s="65"/>
      <c r="BF628" s="65"/>
      <c r="BG628" s="65"/>
    </row>
    <row r="629" spans="1:59" ht="22.5" customHeight="1">
      <c r="A629" s="63"/>
      <c r="B629" s="63"/>
      <c r="C629" s="63"/>
      <c r="D629" s="63"/>
      <c r="E629" s="63"/>
      <c r="F629" s="63"/>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c r="AZ629" s="65"/>
      <c r="BA629" s="65"/>
      <c r="BB629" s="65"/>
      <c r="BC629" s="65"/>
      <c r="BD629" s="65"/>
      <c r="BE629" s="65"/>
      <c r="BF629" s="65"/>
      <c r="BG629" s="65"/>
    </row>
    <row r="630" spans="1:59" ht="22.5" customHeight="1">
      <c r="A630" s="63"/>
      <c r="B630" s="63"/>
      <c r="C630" s="63"/>
      <c r="D630" s="63"/>
      <c r="E630" s="63"/>
      <c r="F630" s="63"/>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c r="AZ630" s="65"/>
      <c r="BA630" s="65"/>
      <c r="BB630" s="65"/>
      <c r="BC630" s="65"/>
      <c r="BD630" s="65"/>
      <c r="BE630" s="65"/>
      <c r="BF630" s="65"/>
      <c r="BG630" s="65"/>
    </row>
    <row r="631" spans="1:59" ht="22.5" customHeight="1">
      <c r="A631" s="63"/>
      <c r="B631" s="63"/>
      <c r="C631" s="63"/>
      <c r="D631" s="63"/>
      <c r="E631" s="63"/>
      <c r="F631" s="63"/>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c r="AZ631" s="65"/>
      <c r="BA631" s="65"/>
      <c r="BB631" s="65"/>
      <c r="BC631" s="65"/>
      <c r="BD631" s="65"/>
      <c r="BE631" s="65"/>
      <c r="BF631" s="65"/>
      <c r="BG631" s="65"/>
    </row>
    <row r="632" spans="1:59" ht="22.5" customHeight="1">
      <c r="A632" s="63"/>
      <c r="B632" s="63"/>
      <c r="C632" s="63"/>
      <c r="D632" s="63"/>
      <c r="E632" s="63"/>
      <c r="F632" s="63"/>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c r="AZ632" s="65"/>
      <c r="BA632" s="65"/>
      <c r="BB632" s="65"/>
      <c r="BC632" s="65"/>
      <c r="BD632" s="65"/>
      <c r="BE632" s="65"/>
      <c r="BF632" s="65"/>
      <c r="BG632" s="65"/>
    </row>
    <row r="633" spans="1:59" ht="22.5" customHeight="1">
      <c r="A633" s="63"/>
      <c r="B633" s="63"/>
      <c r="C633" s="63"/>
      <c r="D633" s="63"/>
      <c r="E633" s="63"/>
      <c r="F633" s="63"/>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c r="AZ633" s="65"/>
      <c r="BA633" s="65"/>
      <c r="BB633" s="65"/>
      <c r="BC633" s="65"/>
      <c r="BD633" s="65"/>
      <c r="BE633" s="65"/>
      <c r="BF633" s="65"/>
      <c r="BG633" s="65"/>
    </row>
    <row r="634" spans="1:59" ht="22.5" customHeight="1">
      <c r="A634" s="63"/>
      <c r="B634" s="63"/>
      <c r="C634" s="63"/>
      <c r="D634" s="63"/>
      <c r="E634" s="63"/>
      <c r="F634" s="63"/>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c r="AZ634" s="65"/>
      <c r="BA634" s="65"/>
      <c r="BB634" s="65"/>
      <c r="BC634" s="65"/>
      <c r="BD634" s="65"/>
      <c r="BE634" s="65"/>
      <c r="BF634" s="65"/>
      <c r="BG634" s="65"/>
    </row>
    <row r="635" spans="1:59" ht="22.5" customHeight="1">
      <c r="A635" s="63"/>
      <c r="B635" s="63"/>
      <c r="C635" s="63"/>
      <c r="D635" s="63"/>
      <c r="E635" s="63"/>
      <c r="F635" s="63"/>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c r="AZ635" s="65"/>
      <c r="BA635" s="65"/>
      <c r="BB635" s="65"/>
      <c r="BC635" s="65"/>
      <c r="BD635" s="65"/>
      <c r="BE635" s="65"/>
      <c r="BF635" s="65"/>
      <c r="BG635" s="65"/>
    </row>
    <row r="636" spans="1:59" ht="22.5" customHeight="1">
      <c r="A636" s="63"/>
      <c r="B636" s="63"/>
      <c r="C636" s="63"/>
      <c r="D636" s="63"/>
      <c r="E636" s="63"/>
      <c r="F636" s="63"/>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c r="AZ636" s="65"/>
      <c r="BA636" s="65"/>
      <c r="BB636" s="65"/>
      <c r="BC636" s="65"/>
      <c r="BD636" s="65"/>
      <c r="BE636" s="65"/>
      <c r="BF636" s="65"/>
      <c r="BG636" s="65"/>
    </row>
    <row r="637" spans="1:59" ht="22.5" customHeight="1">
      <c r="A637" s="63"/>
      <c r="B637" s="63"/>
      <c r="C637" s="63"/>
      <c r="D637" s="63"/>
      <c r="E637" s="63"/>
      <c r="F637" s="63"/>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c r="AZ637" s="65"/>
      <c r="BA637" s="65"/>
      <c r="BB637" s="65"/>
      <c r="BC637" s="65"/>
      <c r="BD637" s="65"/>
      <c r="BE637" s="65"/>
      <c r="BF637" s="65"/>
      <c r="BG637" s="65"/>
    </row>
    <row r="638" spans="1:59" ht="22.5" customHeight="1">
      <c r="A638" s="63"/>
      <c r="B638" s="63"/>
      <c r="C638" s="63"/>
      <c r="D638" s="63"/>
      <c r="E638" s="63"/>
      <c r="F638" s="63"/>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65"/>
      <c r="BD638" s="65"/>
      <c r="BE638" s="65"/>
      <c r="BF638" s="65"/>
      <c r="BG638" s="65"/>
    </row>
    <row r="639" spans="1:59" ht="22.5" customHeight="1">
      <c r="A639" s="63"/>
      <c r="B639" s="63"/>
      <c r="C639" s="63"/>
      <c r="D639" s="63"/>
      <c r="E639" s="63"/>
      <c r="F639" s="63"/>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c r="AZ639" s="65"/>
      <c r="BA639" s="65"/>
      <c r="BB639" s="65"/>
      <c r="BC639" s="65"/>
      <c r="BD639" s="65"/>
      <c r="BE639" s="65"/>
      <c r="BF639" s="65"/>
      <c r="BG639" s="65"/>
    </row>
    <row r="640" spans="1:59" ht="22.5" customHeight="1">
      <c r="A640" s="63"/>
      <c r="B640" s="63"/>
      <c r="C640" s="63"/>
      <c r="D640" s="63"/>
      <c r="E640" s="63"/>
      <c r="F640" s="63"/>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c r="AZ640" s="65"/>
      <c r="BA640" s="65"/>
      <c r="BB640" s="65"/>
      <c r="BC640" s="65"/>
      <c r="BD640" s="65"/>
      <c r="BE640" s="65"/>
      <c r="BF640" s="65"/>
      <c r="BG640" s="65"/>
    </row>
    <row r="641" spans="1:59" ht="22.5" customHeight="1">
      <c r="A641" s="63"/>
      <c r="B641" s="63"/>
      <c r="C641" s="63"/>
      <c r="D641" s="63"/>
      <c r="E641" s="63"/>
      <c r="F641" s="63"/>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c r="AZ641" s="65"/>
      <c r="BA641" s="65"/>
      <c r="BB641" s="65"/>
      <c r="BC641" s="65"/>
      <c r="BD641" s="65"/>
      <c r="BE641" s="65"/>
      <c r="BF641" s="65"/>
      <c r="BG641" s="65"/>
    </row>
    <row r="642" spans="1:59" ht="22.5" customHeight="1">
      <c r="A642" s="63"/>
      <c r="B642" s="63"/>
      <c r="C642" s="63"/>
      <c r="D642" s="63"/>
      <c r="E642" s="63"/>
      <c r="F642" s="63"/>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c r="AZ642" s="65"/>
      <c r="BA642" s="65"/>
      <c r="BB642" s="65"/>
      <c r="BC642" s="65"/>
      <c r="BD642" s="65"/>
      <c r="BE642" s="65"/>
      <c r="BF642" s="65"/>
      <c r="BG642" s="65"/>
    </row>
    <row r="643" spans="1:59" ht="22.5" customHeight="1">
      <c r="A643" s="63"/>
      <c r="B643" s="63"/>
      <c r="C643" s="63"/>
      <c r="D643" s="63"/>
      <c r="E643" s="63"/>
      <c r="F643" s="63"/>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c r="AZ643" s="65"/>
      <c r="BA643" s="65"/>
      <c r="BB643" s="65"/>
      <c r="BC643" s="65"/>
      <c r="BD643" s="65"/>
      <c r="BE643" s="65"/>
      <c r="BF643" s="65"/>
      <c r="BG643" s="65"/>
    </row>
    <row r="644" spans="1:59" ht="22.5" customHeight="1">
      <c r="A644" s="63"/>
      <c r="B644" s="63"/>
      <c r="C644" s="63"/>
      <c r="D644" s="63"/>
      <c r="E644" s="63"/>
      <c r="F644" s="63"/>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c r="AZ644" s="65"/>
      <c r="BA644" s="65"/>
      <c r="BB644" s="65"/>
      <c r="BC644" s="65"/>
      <c r="BD644" s="65"/>
      <c r="BE644" s="65"/>
      <c r="BF644" s="65"/>
      <c r="BG644" s="65"/>
    </row>
    <row r="645" spans="1:59" ht="22.5" customHeight="1">
      <c r="A645" s="63"/>
      <c r="B645" s="63"/>
      <c r="C645" s="63"/>
      <c r="D645" s="63"/>
      <c r="E645" s="63"/>
      <c r="F645" s="63"/>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c r="AZ645" s="65"/>
      <c r="BA645" s="65"/>
      <c r="BB645" s="65"/>
      <c r="BC645" s="65"/>
      <c r="BD645" s="65"/>
      <c r="BE645" s="65"/>
      <c r="BF645" s="65"/>
      <c r="BG645" s="65"/>
    </row>
    <row r="646" spans="1:59" ht="22.5" customHeight="1">
      <c r="A646" s="63"/>
      <c r="B646" s="63"/>
      <c r="C646" s="63"/>
      <c r="D646" s="63"/>
      <c r="E646" s="63"/>
      <c r="F646" s="63"/>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c r="AZ646" s="65"/>
      <c r="BA646" s="65"/>
      <c r="BB646" s="65"/>
      <c r="BC646" s="65"/>
      <c r="BD646" s="65"/>
      <c r="BE646" s="65"/>
      <c r="BF646" s="65"/>
      <c r="BG646" s="65"/>
    </row>
    <row r="647" spans="1:59" ht="22.5" customHeight="1">
      <c r="A647" s="63"/>
      <c r="B647" s="63"/>
      <c r="C647" s="63"/>
      <c r="D647" s="63"/>
      <c r="E647" s="63"/>
      <c r="F647" s="63"/>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c r="AZ647" s="65"/>
      <c r="BA647" s="65"/>
      <c r="BB647" s="65"/>
      <c r="BC647" s="65"/>
      <c r="BD647" s="65"/>
      <c r="BE647" s="65"/>
      <c r="BF647" s="65"/>
      <c r="BG647" s="65"/>
    </row>
    <row r="648" spans="1:59" ht="22.5" customHeight="1">
      <c r="A648" s="63"/>
      <c r="B648" s="63"/>
      <c r="C648" s="63"/>
      <c r="D648" s="63"/>
      <c r="E648" s="63"/>
      <c r="F648" s="63"/>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c r="AZ648" s="65"/>
      <c r="BA648" s="65"/>
      <c r="BB648" s="65"/>
      <c r="BC648" s="65"/>
      <c r="BD648" s="65"/>
      <c r="BE648" s="65"/>
      <c r="BF648" s="65"/>
      <c r="BG648" s="65"/>
    </row>
    <row r="649" spans="1:59" ht="22.5" customHeight="1">
      <c r="A649" s="63"/>
      <c r="B649" s="63"/>
      <c r="C649" s="63"/>
      <c r="D649" s="63"/>
      <c r="E649" s="63"/>
      <c r="F649" s="63"/>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c r="AZ649" s="65"/>
      <c r="BA649" s="65"/>
      <c r="BB649" s="65"/>
      <c r="BC649" s="65"/>
      <c r="BD649" s="65"/>
      <c r="BE649" s="65"/>
      <c r="BF649" s="65"/>
      <c r="BG649" s="65"/>
    </row>
    <row r="650" spans="1:59" ht="22.5" customHeight="1">
      <c r="A650" s="63"/>
      <c r="B650" s="63"/>
      <c r="C650" s="63"/>
      <c r="D650" s="63"/>
      <c r="E650" s="63"/>
      <c r="F650" s="63"/>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c r="AZ650" s="65"/>
      <c r="BA650" s="65"/>
      <c r="BB650" s="65"/>
      <c r="BC650" s="65"/>
      <c r="BD650" s="65"/>
      <c r="BE650" s="65"/>
      <c r="BF650" s="65"/>
      <c r="BG650" s="65"/>
    </row>
    <row r="651" spans="1:59" ht="22.5" customHeight="1">
      <c r="A651" s="63"/>
      <c r="B651" s="63"/>
      <c r="C651" s="63"/>
      <c r="D651" s="63"/>
      <c r="E651" s="63"/>
      <c r="F651" s="63"/>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c r="AZ651" s="65"/>
      <c r="BA651" s="65"/>
      <c r="BB651" s="65"/>
      <c r="BC651" s="65"/>
      <c r="BD651" s="65"/>
      <c r="BE651" s="65"/>
      <c r="BF651" s="65"/>
      <c r="BG651" s="65"/>
    </row>
    <row r="652" spans="1:59" ht="22.5" customHeight="1">
      <c r="A652" s="63"/>
      <c r="B652" s="63"/>
      <c r="C652" s="63"/>
      <c r="D652" s="63"/>
      <c r="E652" s="63"/>
      <c r="F652" s="63"/>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c r="AZ652" s="65"/>
      <c r="BA652" s="65"/>
      <c r="BB652" s="65"/>
      <c r="BC652" s="65"/>
      <c r="BD652" s="65"/>
      <c r="BE652" s="65"/>
      <c r="BF652" s="65"/>
      <c r="BG652" s="65"/>
    </row>
    <row r="653" spans="1:59" ht="22.5" customHeight="1">
      <c r="A653" s="63"/>
      <c r="B653" s="63"/>
      <c r="C653" s="63"/>
      <c r="D653" s="63"/>
      <c r="E653" s="63"/>
      <c r="F653" s="63"/>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c r="AZ653" s="65"/>
      <c r="BA653" s="65"/>
      <c r="BB653" s="65"/>
      <c r="BC653" s="65"/>
      <c r="BD653" s="65"/>
      <c r="BE653" s="65"/>
      <c r="BF653" s="65"/>
      <c r="BG653" s="65"/>
    </row>
    <row r="654" spans="1:59" ht="22.5" customHeight="1">
      <c r="A654" s="63"/>
      <c r="B654" s="63"/>
      <c r="C654" s="63"/>
      <c r="D654" s="63"/>
      <c r="E654" s="63"/>
      <c r="F654" s="63"/>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c r="AZ654" s="65"/>
      <c r="BA654" s="65"/>
      <c r="BB654" s="65"/>
      <c r="BC654" s="65"/>
      <c r="BD654" s="65"/>
      <c r="BE654" s="65"/>
      <c r="BF654" s="65"/>
      <c r="BG654" s="65"/>
    </row>
    <row r="655" spans="1:59" ht="22.5" customHeight="1">
      <c r="A655" s="63"/>
      <c r="B655" s="63"/>
      <c r="C655" s="63"/>
      <c r="D655" s="63"/>
      <c r="E655" s="63"/>
      <c r="F655" s="63"/>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c r="AZ655" s="65"/>
      <c r="BA655" s="65"/>
      <c r="BB655" s="65"/>
      <c r="BC655" s="65"/>
      <c r="BD655" s="65"/>
      <c r="BE655" s="65"/>
      <c r="BF655" s="65"/>
      <c r="BG655" s="65"/>
    </row>
    <row r="656" spans="1:59" ht="22.5" customHeight="1">
      <c r="A656" s="63"/>
      <c r="B656" s="63"/>
      <c r="C656" s="63"/>
      <c r="D656" s="63"/>
      <c r="E656" s="63"/>
      <c r="F656" s="63"/>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c r="AZ656" s="65"/>
      <c r="BA656" s="65"/>
      <c r="BB656" s="65"/>
      <c r="BC656" s="65"/>
      <c r="BD656" s="65"/>
      <c r="BE656" s="65"/>
      <c r="BF656" s="65"/>
      <c r="BG656" s="65"/>
    </row>
    <row r="657" spans="1:59" ht="22.5" customHeight="1">
      <c r="A657" s="63"/>
      <c r="B657" s="63"/>
      <c r="C657" s="63"/>
      <c r="D657" s="63"/>
      <c r="E657" s="63"/>
      <c r="F657" s="63"/>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c r="AZ657" s="65"/>
      <c r="BA657" s="65"/>
      <c r="BB657" s="65"/>
      <c r="BC657" s="65"/>
      <c r="BD657" s="65"/>
      <c r="BE657" s="65"/>
      <c r="BF657" s="65"/>
      <c r="BG657" s="65"/>
    </row>
    <row r="658" spans="1:59" ht="22.5" customHeight="1">
      <c r="A658" s="63"/>
      <c r="B658" s="63"/>
      <c r="C658" s="63"/>
      <c r="D658" s="63"/>
      <c r="E658" s="63"/>
      <c r="F658" s="63"/>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c r="AZ658" s="65"/>
      <c r="BA658" s="65"/>
      <c r="BB658" s="65"/>
      <c r="BC658" s="65"/>
      <c r="BD658" s="65"/>
      <c r="BE658" s="65"/>
      <c r="BF658" s="65"/>
      <c r="BG658" s="65"/>
    </row>
    <row r="659" spans="1:59" ht="22.5" customHeight="1">
      <c r="A659" s="63"/>
      <c r="B659" s="63"/>
      <c r="C659" s="63"/>
      <c r="D659" s="63"/>
      <c r="E659" s="63"/>
      <c r="F659" s="63"/>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c r="AZ659" s="65"/>
      <c r="BA659" s="65"/>
      <c r="BB659" s="65"/>
      <c r="BC659" s="65"/>
      <c r="BD659" s="65"/>
      <c r="BE659" s="65"/>
      <c r="BF659" s="65"/>
      <c r="BG659" s="65"/>
    </row>
    <row r="660" spans="1:59" ht="22.5" customHeight="1">
      <c r="A660" s="63"/>
      <c r="B660" s="63"/>
      <c r="C660" s="63"/>
      <c r="D660" s="63"/>
      <c r="E660" s="63"/>
      <c r="F660" s="63"/>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c r="AZ660" s="65"/>
      <c r="BA660" s="65"/>
      <c r="BB660" s="65"/>
      <c r="BC660" s="65"/>
      <c r="BD660" s="65"/>
      <c r="BE660" s="65"/>
      <c r="BF660" s="65"/>
      <c r="BG660" s="65"/>
    </row>
    <row r="661" spans="1:59" ht="22.5" customHeight="1">
      <c r="A661" s="63"/>
      <c r="B661" s="63"/>
      <c r="C661" s="63"/>
      <c r="D661" s="63"/>
      <c r="E661" s="63"/>
      <c r="F661" s="63"/>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c r="AZ661" s="65"/>
      <c r="BA661" s="65"/>
      <c r="BB661" s="65"/>
      <c r="BC661" s="65"/>
      <c r="BD661" s="65"/>
      <c r="BE661" s="65"/>
      <c r="BF661" s="65"/>
      <c r="BG661" s="65"/>
    </row>
    <row r="662" spans="1:59" ht="22.5" customHeight="1">
      <c r="A662" s="63"/>
      <c r="B662" s="63"/>
      <c r="C662" s="63"/>
      <c r="D662" s="63"/>
      <c r="E662" s="63"/>
      <c r="F662" s="63"/>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c r="AZ662" s="65"/>
      <c r="BA662" s="65"/>
      <c r="BB662" s="65"/>
      <c r="BC662" s="65"/>
      <c r="BD662" s="65"/>
      <c r="BE662" s="65"/>
      <c r="BF662" s="65"/>
      <c r="BG662" s="65"/>
    </row>
    <row r="663" spans="1:59" ht="22.5" customHeight="1">
      <c r="A663" s="63"/>
      <c r="B663" s="63"/>
      <c r="C663" s="63"/>
      <c r="D663" s="63"/>
      <c r="E663" s="63"/>
      <c r="F663" s="63"/>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c r="AZ663" s="65"/>
      <c r="BA663" s="65"/>
      <c r="BB663" s="65"/>
      <c r="BC663" s="65"/>
      <c r="BD663" s="65"/>
      <c r="BE663" s="65"/>
      <c r="BF663" s="65"/>
      <c r="BG663" s="65"/>
    </row>
    <row r="664" spans="1:59" ht="22.5" customHeight="1">
      <c r="A664" s="63"/>
      <c r="B664" s="63"/>
      <c r="C664" s="63"/>
      <c r="D664" s="63"/>
      <c r="E664" s="63"/>
      <c r="F664" s="63"/>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c r="AZ664" s="65"/>
      <c r="BA664" s="65"/>
      <c r="BB664" s="65"/>
      <c r="BC664" s="65"/>
      <c r="BD664" s="65"/>
      <c r="BE664" s="65"/>
      <c r="BF664" s="65"/>
      <c r="BG664" s="65"/>
    </row>
    <row r="665" spans="1:59" ht="22.5" customHeight="1">
      <c r="A665" s="63"/>
      <c r="B665" s="63"/>
      <c r="C665" s="63"/>
      <c r="D665" s="63"/>
      <c r="E665" s="63"/>
      <c r="F665" s="63"/>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c r="AZ665" s="65"/>
      <c r="BA665" s="65"/>
      <c r="BB665" s="65"/>
      <c r="BC665" s="65"/>
      <c r="BD665" s="65"/>
      <c r="BE665" s="65"/>
      <c r="BF665" s="65"/>
      <c r="BG665" s="65"/>
    </row>
    <row r="666" spans="1:59" ht="22.5" customHeight="1">
      <c r="A666" s="63"/>
      <c r="B666" s="63"/>
      <c r="C666" s="63"/>
      <c r="D666" s="63"/>
      <c r="E666" s="63"/>
      <c r="F666" s="63"/>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c r="AZ666" s="65"/>
      <c r="BA666" s="65"/>
      <c r="BB666" s="65"/>
      <c r="BC666" s="65"/>
      <c r="BD666" s="65"/>
      <c r="BE666" s="65"/>
      <c r="BF666" s="65"/>
      <c r="BG666" s="65"/>
    </row>
    <row r="667" spans="1:59" ht="22.5" customHeight="1">
      <c r="A667" s="63"/>
      <c r="B667" s="63"/>
      <c r="C667" s="63"/>
      <c r="D667" s="63"/>
      <c r="E667" s="63"/>
      <c r="F667" s="63"/>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c r="AZ667" s="65"/>
      <c r="BA667" s="65"/>
      <c r="BB667" s="65"/>
      <c r="BC667" s="65"/>
      <c r="BD667" s="65"/>
      <c r="BE667" s="65"/>
      <c r="BF667" s="65"/>
      <c r="BG667" s="65"/>
    </row>
    <row r="668" spans="1:59" ht="22.5" customHeight="1">
      <c r="A668" s="63"/>
      <c r="B668" s="63"/>
      <c r="C668" s="63"/>
      <c r="D668" s="63"/>
      <c r="E668" s="63"/>
      <c r="F668" s="63"/>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c r="AZ668" s="65"/>
      <c r="BA668" s="65"/>
      <c r="BB668" s="65"/>
      <c r="BC668" s="65"/>
      <c r="BD668" s="65"/>
      <c r="BE668" s="65"/>
      <c r="BF668" s="65"/>
      <c r="BG668" s="65"/>
    </row>
    <row r="669" spans="1:59" ht="22.5" customHeight="1">
      <c r="A669" s="63"/>
      <c r="B669" s="63"/>
      <c r="C669" s="63"/>
      <c r="D669" s="63"/>
      <c r="E669" s="63"/>
      <c r="F669" s="63"/>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c r="AZ669" s="65"/>
      <c r="BA669" s="65"/>
      <c r="BB669" s="65"/>
      <c r="BC669" s="65"/>
      <c r="BD669" s="65"/>
      <c r="BE669" s="65"/>
      <c r="BF669" s="65"/>
      <c r="BG669" s="65"/>
    </row>
    <row r="670" spans="1:59" ht="22.5" customHeight="1">
      <c r="A670" s="63"/>
      <c r="B670" s="63"/>
      <c r="C670" s="63"/>
      <c r="D670" s="63"/>
      <c r="E670" s="63"/>
      <c r="F670" s="63"/>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c r="AZ670" s="65"/>
      <c r="BA670" s="65"/>
      <c r="BB670" s="65"/>
      <c r="BC670" s="65"/>
      <c r="BD670" s="65"/>
      <c r="BE670" s="65"/>
      <c r="BF670" s="65"/>
      <c r="BG670" s="65"/>
    </row>
    <row r="671" spans="1:59" ht="22.5" customHeight="1">
      <c r="A671" s="63"/>
      <c r="B671" s="63"/>
      <c r="C671" s="63"/>
      <c r="D671" s="63"/>
      <c r="E671" s="63"/>
      <c r="F671" s="63"/>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c r="AZ671" s="65"/>
      <c r="BA671" s="65"/>
      <c r="BB671" s="65"/>
      <c r="BC671" s="65"/>
      <c r="BD671" s="65"/>
      <c r="BE671" s="65"/>
      <c r="BF671" s="65"/>
      <c r="BG671" s="65"/>
    </row>
    <row r="672" spans="1:59" ht="22.5" customHeight="1">
      <c r="A672" s="63"/>
      <c r="B672" s="63"/>
      <c r="C672" s="63"/>
      <c r="D672" s="63"/>
      <c r="E672" s="63"/>
      <c r="F672" s="63"/>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c r="AZ672" s="65"/>
      <c r="BA672" s="65"/>
      <c r="BB672" s="65"/>
      <c r="BC672" s="65"/>
      <c r="BD672" s="65"/>
      <c r="BE672" s="65"/>
      <c r="BF672" s="65"/>
      <c r="BG672" s="65"/>
    </row>
    <row r="673" spans="1:59" ht="22.5" customHeight="1">
      <c r="A673" s="63"/>
      <c r="B673" s="63"/>
      <c r="C673" s="63"/>
      <c r="D673" s="63"/>
      <c r="E673" s="63"/>
      <c r="F673" s="63"/>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c r="AZ673" s="65"/>
      <c r="BA673" s="65"/>
      <c r="BB673" s="65"/>
      <c r="BC673" s="65"/>
      <c r="BD673" s="65"/>
      <c r="BE673" s="65"/>
      <c r="BF673" s="65"/>
      <c r="BG673" s="65"/>
    </row>
    <row r="674" spans="1:59" ht="22.5" customHeight="1">
      <c r="A674" s="63"/>
      <c r="B674" s="63"/>
      <c r="C674" s="63"/>
      <c r="D674" s="63"/>
      <c r="E674" s="63"/>
      <c r="F674" s="63"/>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c r="AZ674" s="65"/>
      <c r="BA674" s="65"/>
      <c r="BB674" s="65"/>
      <c r="BC674" s="65"/>
      <c r="BD674" s="65"/>
      <c r="BE674" s="65"/>
      <c r="BF674" s="65"/>
      <c r="BG674" s="65"/>
    </row>
    <row r="675" spans="1:59" ht="22.5" customHeight="1">
      <c r="A675" s="63"/>
      <c r="B675" s="63"/>
      <c r="C675" s="63"/>
      <c r="D675" s="63"/>
      <c r="E675" s="63"/>
      <c r="F675" s="63"/>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c r="AZ675" s="65"/>
      <c r="BA675" s="65"/>
      <c r="BB675" s="65"/>
      <c r="BC675" s="65"/>
      <c r="BD675" s="65"/>
      <c r="BE675" s="65"/>
      <c r="BF675" s="65"/>
      <c r="BG675" s="65"/>
    </row>
    <row r="676" spans="1:59" ht="22.5" customHeight="1">
      <c r="A676" s="63"/>
      <c r="B676" s="63"/>
      <c r="C676" s="63"/>
      <c r="D676" s="63"/>
      <c r="E676" s="63"/>
      <c r="F676" s="63"/>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row>
    <row r="677" spans="1:59" ht="22.5" customHeight="1">
      <c r="A677" s="63"/>
      <c r="B677" s="63"/>
      <c r="C677" s="63"/>
      <c r="D677" s="63"/>
      <c r="E677" s="63"/>
      <c r="F677" s="63"/>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c r="AZ677" s="65"/>
      <c r="BA677" s="65"/>
      <c r="BB677" s="65"/>
      <c r="BC677" s="65"/>
      <c r="BD677" s="65"/>
      <c r="BE677" s="65"/>
      <c r="BF677" s="65"/>
      <c r="BG677" s="65"/>
    </row>
    <row r="678" spans="1:59" ht="22.5" customHeight="1">
      <c r="A678" s="63"/>
      <c r="B678" s="63"/>
      <c r="C678" s="63"/>
      <c r="D678" s="63"/>
      <c r="E678" s="63"/>
      <c r="F678" s="63"/>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c r="AZ678" s="65"/>
      <c r="BA678" s="65"/>
      <c r="BB678" s="65"/>
      <c r="BC678" s="65"/>
      <c r="BD678" s="65"/>
      <c r="BE678" s="65"/>
      <c r="BF678" s="65"/>
      <c r="BG678" s="65"/>
    </row>
    <row r="679" spans="1:59" ht="22.5" customHeight="1">
      <c r="A679" s="63"/>
      <c r="B679" s="63"/>
      <c r="C679" s="63"/>
      <c r="D679" s="63"/>
      <c r="E679" s="63"/>
      <c r="F679" s="63"/>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c r="AZ679" s="65"/>
      <c r="BA679" s="65"/>
      <c r="BB679" s="65"/>
      <c r="BC679" s="65"/>
      <c r="BD679" s="65"/>
      <c r="BE679" s="65"/>
      <c r="BF679" s="65"/>
      <c r="BG679" s="65"/>
    </row>
    <row r="680" spans="1:59" ht="22.5" customHeight="1">
      <c r="A680" s="63"/>
      <c r="B680" s="63"/>
      <c r="C680" s="63"/>
      <c r="D680" s="63"/>
      <c r="E680" s="63"/>
      <c r="F680" s="63"/>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c r="AZ680" s="65"/>
      <c r="BA680" s="65"/>
      <c r="BB680" s="65"/>
      <c r="BC680" s="65"/>
      <c r="BD680" s="65"/>
      <c r="BE680" s="65"/>
      <c r="BF680" s="65"/>
      <c r="BG680" s="65"/>
    </row>
    <row r="681" spans="1:59" ht="22.5" customHeight="1">
      <c r="A681" s="63"/>
      <c r="B681" s="63"/>
      <c r="C681" s="63"/>
      <c r="D681" s="63"/>
      <c r="E681" s="63"/>
      <c r="F681" s="63"/>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c r="AZ681" s="65"/>
      <c r="BA681" s="65"/>
      <c r="BB681" s="65"/>
      <c r="BC681" s="65"/>
      <c r="BD681" s="65"/>
      <c r="BE681" s="65"/>
      <c r="BF681" s="65"/>
      <c r="BG681" s="65"/>
    </row>
    <row r="682" spans="1:59" ht="22.5" customHeight="1">
      <c r="A682" s="63"/>
      <c r="B682" s="63"/>
      <c r="C682" s="63"/>
      <c r="D682" s="63"/>
      <c r="E682" s="63"/>
      <c r="F682" s="63"/>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c r="AZ682" s="65"/>
      <c r="BA682" s="65"/>
      <c r="BB682" s="65"/>
      <c r="BC682" s="65"/>
      <c r="BD682" s="65"/>
      <c r="BE682" s="65"/>
      <c r="BF682" s="65"/>
      <c r="BG682" s="65"/>
    </row>
    <row r="683" spans="1:59" ht="22.5" customHeight="1">
      <c r="A683" s="63"/>
      <c r="B683" s="63"/>
      <c r="C683" s="63"/>
      <c r="D683" s="63"/>
      <c r="E683" s="63"/>
      <c r="F683" s="63"/>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c r="AZ683" s="65"/>
      <c r="BA683" s="65"/>
      <c r="BB683" s="65"/>
      <c r="BC683" s="65"/>
      <c r="BD683" s="65"/>
      <c r="BE683" s="65"/>
      <c r="BF683" s="65"/>
      <c r="BG683" s="65"/>
    </row>
    <row r="684" spans="1:59" ht="22.5" customHeight="1">
      <c r="A684" s="63"/>
      <c r="B684" s="63"/>
      <c r="C684" s="63"/>
      <c r="D684" s="63"/>
      <c r="E684" s="63"/>
      <c r="F684" s="63"/>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c r="AZ684" s="65"/>
      <c r="BA684" s="65"/>
      <c r="BB684" s="65"/>
      <c r="BC684" s="65"/>
      <c r="BD684" s="65"/>
      <c r="BE684" s="65"/>
      <c r="BF684" s="65"/>
      <c r="BG684" s="65"/>
    </row>
    <row r="685" spans="1:59" ht="22.5" customHeight="1">
      <c r="A685" s="63"/>
      <c r="B685" s="63"/>
      <c r="C685" s="63"/>
      <c r="D685" s="63"/>
      <c r="E685" s="63"/>
      <c r="F685" s="63"/>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c r="AZ685" s="65"/>
      <c r="BA685" s="65"/>
      <c r="BB685" s="65"/>
      <c r="BC685" s="65"/>
      <c r="BD685" s="65"/>
      <c r="BE685" s="65"/>
      <c r="BF685" s="65"/>
      <c r="BG685" s="65"/>
    </row>
    <row r="686" spans="1:59" ht="22.5" customHeight="1">
      <c r="A686" s="63"/>
      <c r="B686" s="63"/>
      <c r="C686" s="63"/>
      <c r="D686" s="63"/>
      <c r="E686" s="63"/>
      <c r="F686" s="63"/>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c r="AZ686" s="65"/>
      <c r="BA686" s="65"/>
      <c r="BB686" s="65"/>
      <c r="BC686" s="65"/>
      <c r="BD686" s="65"/>
      <c r="BE686" s="65"/>
      <c r="BF686" s="65"/>
      <c r="BG686" s="65"/>
    </row>
    <row r="687" spans="1:59" ht="22.5" customHeight="1">
      <c r="A687" s="63"/>
      <c r="B687" s="63"/>
      <c r="C687" s="63"/>
      <c r="D687" s="63"/>
      <c r="E687" s="63"/>
      <c r="F687" s="63"/>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c r="AZ687" s="65"/>
      <c r="BA687" s="65"/>
      <c r="BB687" s="65"/>
      <c r="BC687" s="65"/>
      <c r="BD687" s="65"/>
      <c r="BE687" s="65"/>
      <c r="BF687" s="65"/>
      <c r="BG687" s="65"/>
    </row>
    <row r="688" spans="1:59" ht="22.5" customHeight="1">
      <c r="A688" s="63"/>
      <c r="B688" s="63"/>
      <c r="C688" s="63"/>
      <c r="D688" s="63"/>
      <c r="E688" s="63"/>
      <c r="F688" s="63"/>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c r="AZ688" s="65"/>
      <c r="BA688" s="65"/>
      <c r="BB688" s="65"/>
      <c r="BC688" s="65"/>
      <c r="BD688" s="65"/>
      <c r="BE688" s="65"/>
      <c r="BF688" s="65"/>
      <c r="BG688" s="65"/>
    </row>
    <row r="689" spans="1:59" ht="22.5" customHeight="1">
      <c r="A689" s="63"/>
      <c r="B689" s="63"/>
      <c r="C689" s="63"/>
      <c r="D689" s="63"/>
      <c r="E689" s="63"/>
      <c r="F689" s="63"/>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c r="AZ689" s="65"/>
      <c r="BA689" s="65"/>
      <c r="BB689" s="65"/>
      <c r="BC689" s="65"/>
      <c r="BD689" s="65"/>
      <c r="BE689" s="65"/>
      <c r="BF689" s="65"/>
      <c r="BG689" s="65"/>
    </row>
    <row r="690" spans="1:59" ht="22.5" customHeight="1">
      <c r="A690" s="63"/>
      <c r="B690" s="63"/>
      <c r="C690" s="63"/>
      <c r="D690" s="63"/>
      <c r="E690" s="63"/>
      <c r="F690" s="63"/>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c r="AZ690" s="65"/>
      <c r="BA690" s="65"/>
      <c r="BB690" s="65"/>
      <c r="BC690" s="65"/>
      <c r="BD690" s="65"/>
      <c r="BE690" s="65"/>
      <c r="BF690" s="65"/>
      <c r="BG690" s="65"/>
    </row>
    <row r="691" spans="1:59" ht="22.5" customHeight="1">
      <c r="A691" s="63"/>
      <c r="B691" s="63"/>
      <c r="C691" s="63"/>
      <c r="D691" s="63"/>
      <c r="E691" s="63"/>
      <c r="F691" s="63"/>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c r="AZ691" s="65"/>
      <c r="BA691" s="65"/>
      <c r="BB691" s="65"/>
      <c r="BC691" s="65"/>
      <c r="BD691" s="65"/>
      <c r="BE691" s="65"/>
      <c r="BF691" s="65"/>
      <c r="BG691" s="65"/>
    </row>
    <row r="692" spans="1:59" ht="22.5" customHeight="1">
      <c r="A692" s="63"/>
      <c r="B692" s="63"/>
      <c r="C692" s="63"/>
      <c r="D692" s="63"/>
      <c r="E692" s="63"/>
      <c r="F692" s="63"/>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c r="AZ692" s="65"/>
      <c r="BA692" s="65"/>
      <c r="BB692" s="65"/>
      <c r="BC692" s="65"/>
      <c r="BD692" s="65"/>
      <c r="BE692" s="65"/>
      <c r="BF692" s="65"/>
      <c r="BG692" s="65"/>
    </row>
    <row r="693" spans="1:59" ht="22.5" customHeight="1">
      <c r="A693" s="63"/>
      <c r="B693" s="63"/>
      <c r="C693" s="63"/>
      <c r="D693" s="63"/>
      <c r="E693" s="63"/>
      <c r="F693" s="63"/>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c r="AZ693" s="65"/>
      <c r="BA693" s="65"/>
      <c r="BB693" s="65"/>
      <c r="BC693" s="65"/>
      <c r="BD693" s="65"/>
      <c r="BE693" s="65"/>
      <c r="BF693" s="65"/>
      <c r="BG693" s="65"/>
    </row>
    <row r="694" spans="1:59" ht="22.5" customHeight="1">
      <c r="A694" s="63"/>
      <c r="B694" s="63"/>
      <c r="C694" s="63"/>
      <c r="D694" s="63"/>
      <c r="E694" s="63"/>
      <c r="F694" s="63"/>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c r="AZ694" s="65"/>
      <c r="BA694" s="65"/>
      <c r="BB694" s="65"/>
      <c r="BC694" s="65"/>
      <c r="BD694" s="65"/>
      <c r="BE694" s="65"/>
      <c r="BF694" s="65"/>
      <c r="BG694" s="65"/>
    </row>
    <row r="695" spans="1:59" ht="22.5" customHeight="1">
      <c r="A695" s="63"/>
      <c r="B695" s="63"/>
      <c r="C695" s="63"/>
      <c r="D695" s="63"/>
      <c r="E695" s="63"/>
      <c r="F695" s="63"/>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c r="AZ695" s="65"/>
      <c r="BA695" s="65"/>
      <c r="BB695" s="65"/>
      <c r="BC695" s="65"/>
      <c r="BD695" s="65"/>
      <c r="BE695" s="65"/>
      <c r="BF695" s="65"/>
      <c r="BG695" s="65"/>
    </row>
    <row r="696" spans="1:59" ht="22.5" customHeight="1">
      <c r="A696" s="63"/>
      <c r="B696" s="63"/>
      <c r="C696" s="63"/>
      <c r="D696" s="63"/>
      <c r="E696" s="63"/>
      <c r="F696" s="63"/>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c r="AZ696" s="65"/>
      <c r="BA696" s="65"/>
      <c r="BB696" s="65"/>
      <c r="BC696" s="65"/>
      <c r="BD696" s="65"/>
      <c r="BE696" s="65"/>
      <c r="BF696" s="65"/>
      <c r="BG696" s="65"/>
    </row>
    <row r="697" spans="1:59" ht="22.5" customHeight="1">
      <c r="A697" s="63"/>
      <c r="B697" s="63"/>
      <c r="C697" s="63"/>
      <c r="D697" s="63"/>
      <c r="E697" s="63"/>
      <c r="F697" s="63"/>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c r="AZ697" s="65"/>
      <c r="BA697" s="65"/>
      <c r="BB697" s="65"/>
      <c r="BC697" s="65"/>
      <c r="BD697" s="65"/>
      <c r="BE697" s="65"/>
      <c r="BF697" s="65"/>
      <c r="BG697" s="65"/>
    </row>
    <row r="698" spans="1:59" ht="22.5" customHeight="1">
      <c r="A698" s="63"/>
      <c r="B698" s="63"/>
      <c r="C698" s="63"/>
      <c r="D698" s="63"/>
      <c r="E698" s="63"/>
      <c r="F698" s="63"/>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c r="AZ698" s="65"/>
      <c r="BA698" s="65"/>
      <c r="BB698" s="65"/>
      <c r="BC698" s="65"/>
      <c r="BD698" s="65"/>
      <c r="BE698" s="65"/>
      <c r="BF698" s="65"/>
      <c r="BG698" s="65"/>
    </row>
    <row r="699" spans="1:59" ht="22.5" customHeight="1">
      <c r="A699" s="63"/>
      <c r="B699" s="63"/>
      <c r="C699" s="63"/>
      <c r="D699" s="63"/>
      <c r="E699" s="63"/>
      <c r="F699" s="63"/>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c r="AZ699" s="65"/>
      <c r="BA699" s="65"/>
      <c r="BB699" s="65"/>
      <c r="BC699" s="65"/>
      <c r="BD699" s="65"/>
      <c r="BE699" s="65"/>
      <c r="BF699" s="65"/>
      <c r="BG699" s="65"/>
    </row>
    <row r="700" spans="1:59" ht="22.5" customHeight="1">
      <c r="A700" s="63"/>
      <c r="B700" s="63"/>
      <c r="C700" s="63"/>
      <c r="D700" s="63"/>
      <c r="E700" s="63"/>
      <c r="F700" s="63"/>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c r="AZ700" s="65"/>
      <c r="BA700" s="65"/>
      <c r="BB700" s="65"/>
      <c r="BC700" s="65"/>
      <c r="BD700" s="65"/>
      <c r="BE700" s="65"/>
      <c r="BF700" s="65"/>
      <c r="BG700" s="65"/>
    </row>
    <row r="701" spans="1:59" ht="22.5" customHeight="1">
      <c r="A701" s="63"/>
      <c r="B701" s="63"/>
      <c r="C701" s="63"/>
      <c r="D701" s="63"/>
      <c r="E701" s="63"/>
      <c r="F701" s="63"/>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c r="AZ701" s="65"/>
      <c r="BA701" s="65"/>
      <c r="BB701" s="65"/>
      <c r="BC701" s="65"/>
      <c r="BD701" s="65"/>
      <c r="BE701" s="65"/>
      <c r="BF701" s="65"/>
      <c r="BG701" s="65"/>
    </row>
    <row r="702" spans="1:59" ht="22.5" customHeight="1">
      <c r="A702" s="63"/>
      <c r="B702" s="63"/>
      <c r="C702" s="63"/>
      <c r="D702" s="63"/>
      <c r="E702" s="63"/>
      <c r="F702" s="63"/>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c r="AZ702" s="65"/>
      <c r="BA702" s="65"/>
      <c r="BB702" s="65"/>
      <c r="BC702" s="65"/>
      <c r="BD702" s="65"/>
      <c r="BE702" s="65"/>
      <c r="BF702" s="65"/>
      <c r="BG702" s="65"/>
    </row>
    <row r="703" spans="1:59" ht="22.5" customHeight="1">
      <c r="A703" s="63"/>
      <c r="B703" s="63"/>
      <c r="C703" s="63"/>
      <c r="D703" s="63"/>
      <c r="E703" s="63"/>
      <c r="F703" s="63"/>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c r="AZ703" s="65"/>
      <c r="BA703" s="65"/>
      <c r="BB703" s="65"/>
      <c r="BC703" s="65"/>
      <c r="BD703" s="65"/>
      <c r="BE703" s="65"/>
      <c r="BF703" s="65"/>
      <c r="BG703" s="65"/>
    </row>
    <row r="704" spans="1:59" ht="22.5" customHeight="1">
      <c r="A704" s="63"/>
      <c r="B704" s="63"/>
      <c r="C704" s="63"/>
      <c r="D704" s="63"/>
      <c r="E704" s="63"/>
      <c r="F704" s="63"/>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c r="AZ704" s="65"/>
      <c r="BA704" s="65"/>
      <c r="BB704" s="65"/>
      <c r="BC704" s="65"/>
      <c r="BD704" s="65"/>
      <c r="BE704" s="65"/>
      <c r="BF704" s="65"/>
      <c r="BG704" s="65"/>
    </row>
    <row r="705" spans="1:59" ht="22.5" customHeight="1">
      <c r="A705" s="63"/>
      <c r="B705" s="63"/>
      <c r="C705" s="63"/>
      <c r="D705" s="63"/>
      <c r="E705" s="63"/>
      <c r="F705" s="63"/>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c r="AZ705" s="65"/>
      <c r="BA705" s="65"/>
      <c r="BB705" s="65"/>
      <c r="BC705" s="65"/>
      <c r="BD705" s="65"/>
      <c r="BE705" s="65"/>
      <c r="BF705" s="65"/>
      <c r="BG705" s="65"/>
    </row>
    <row r="706" spans="1:59" ht="22.5" customHeight="1">
      <c r="A706" s="63"/>
      <c r="B706" s="63"/>
      <c r="C706" s="63"/>
      <c r="D706" s="63"/>
      <c r="E706" s="63"/>
      <c r="F706" s="63"/>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c r="BA706" s="65"/>
      <c r="BB706" s="65"/>
      <c r="BC706" s="65"/>
      <c r="BD706" s="65"/>
      <c r="BE706" s="65"/>
      <c r="BF706" s="65"/>
      <c r="BG706" s="65"/>
    </row>
    <row r="707" spans="1:59" ht="22.5" customHeight="1">
      <c r="A707" s="63"/>
      <c r="B707" s="63"/>
      <c r="C707" s="63"/>
      <c r="D707" s="63"/>
      <c r="E707" s="63"/>
      <c r="F707" s="63"/>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c r="AZ707" s="65"/>
      <c r="BA707" s="65"/>
      <c r="BB707" s="65"/>
      <c r="BC707" s="65"/>
      <c r="BD707" s="65"/>
      <c r="BE707" s="65"/>
      <c r="BF707" s="65"/>
      <c r="BG707" s="65"/>
    </row>
    <row r="708" spans="1:59" ht="22.5" customHeight="1">
      <c r="A708" s="63"/>
      <c r="B708" s="63"/>
      <c r="C708" s="63"/>
      <c r="D708" s="63"/>
      <c r="E708" s="63"/>
      <c r="F708" s="63"/>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c r="AZ708" s="65"/>
      <c r="BA708" s="65"/>
      <c r="BB708" s="65"/>
      <c r="BC708" s="65"/>
      <c r="BD708" s="65"/>
      <c r="BE708" s="65"/>
      <c r="BF708" s="65"/>
      <c r="BG708" s="65"/>
    </row>
    <row r="709" spans="1:59" ht="22.5" customHeight="1">
      <c r="A709" s="63"/>
      <c r="B709" s="63"/>
      <c r="C709" s="63"/>
      <c r="D709" s="63"/>
      <c r="E709" s="63"/>
      <c r="F709" s="63"/>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c r="AZ709" s="65"/>
      <c r="BA709" s="65"/>
      <c r="BB709" s="65"/>
      <c r="BC709" s="65"/>
      <c r="BD709" s="65"/>
      <c r="BE709" s="65"/>
      <c r="BF709" s="65"/>
      <c r="BG709" s="65"/>
    </row>
    <row r="710" spans="1:59" ht="22.5" customHeight="1">
      <c r="A710" s="63"/>
      <c r="B710" s="63"/>
      <c r="C710" s="63"/>
      <c r="D710" s="63"/>
      <c r="E710" s="63"/>
      <c r="F710" s="63"/>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c r="AZ710" s="65"/>
      <c r="BA710" s="65"/>
      <c r="BB710" s="65"/>
      <c r="BC710" s="65"/>
      <c r="BD710" s="65"/>
      <c r="BE710" s="65"/>
      <c r="BF710" s="65"/>
      <c r="BG710" s="65"/>
    </row>
    <row r="711" spans="1:59" ht="22.5" customHeight="1">
      <c r="A711" s="63"/>
      <c r="B711" s="63"/>
      <c r="C711" s="63"/>
      <c r="D711" s="63"/>
      <c r="E711" s="63"/>
      <c r="F711" s="63"/>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c r="AZ711" s="65"/>
      <c r="BA711" s="65"/>
      <c r="BB711" s="65"/>
      <c r="BC711" s="65"/>
      <c r="BD711" s="65"/>
      <c r="BE711" s="65"/>
      <c r="BF711" s="65"/>
      <c r="BG711" s="65"/>
    </row>
    <row r="712" spans="1:59" ht="22.5" customHeight="1">
      <c r="A712" s="63"/>
      <c r="B712" s="63"/>
      <c r="C712" s="63"/>
      <c r="D712" s="63"/>
      <c r="E712" s="63"/>
      <c r="F712" s="63"/>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c r="AZ712" s="65"/>
      <c r="BA712" s="65"/>
      <c r="BB712" s="65"/>
      <c r="BC712" s="65"/>
      <c r="BD712" s="65"/>
      <c r="BE712" s="65"/>
      <c r="BF712" s="65"/>
      <c r="BG712" s="65"/>
    </row>
    <row r="713" spans="1:59" ht="22.5" customHeight="1">
      <c r="A713" s="63"/>
      <c r="B713" s="63"/>
      <c r="C713" s="63"/>
      <c r="D713" s="63"/>
      <c r="E713" s="63"/>
      <c r="F713" s="63"/>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c r="AZ713" s="65"/>
      <c r="BA713" s="65"/>
      <c r="BB713" s="65"/>
      <c r="BC713" s="65"/>
      <c r="BD713" s="65"/>
      <c r="BE713" s="65"/>
      <c r="BF713" s="65"/>
      <c r="BG713" s="65"/>
    </row>
    <row r="714" spans="1:59" ht="22.5" customHeight="1">
      <c r="A714" s="63"/>
      <c r="B714" s="63"/>
      <c r="C714" s="63"/>
      <c r="D714" s="63"/>
      <c r="E714" s="63"/>
      <c r="F714" s="63"/>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c r="AZ714" s="65"/>
      <c r="BA714" s="65"/>
      <c r="BB714" s="65"/>
      <c r="BC714" s="65"/>
      <c r="BD714" s="65"/>
      <c r="BE714" s="65"/>
      <c r="BF714" s="65"/>
      <c r="BG714" s="65"/>
    </row>
    <row r="715" spans="1:59" ht="22.5" customHeight="1">
      <c r="A715" s="63"/>
      <c r="B715" s="63"/>
      <c r="C715" s="63"/>
      <c r="D715" s="63"/>
      <c r="E715" s="63"/>
      <c r="F715" s="63"/>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c r="AZ715" s="65"/>
      <c r="BA715" s="65"/>
      <c r="BB715" s="65"/>
      <c r="BC715" s="65"/>
      <c r="BD715" s="65"/>
      <c r="BE715" s="65"/>
      <c r="BF715" s="65"/>
      <c r="BG715" s="65"/>
    </row>
    <row r="716" spans="1:59" ht="22.5" customHeight="1">
      <c r="A716" s="63"/>
      <c r="B716" s="63"/>
      <c r="C716" s="63"/>
      <c r="D716" s="63"/>
      <c r="E716" s="63"/>
      <c r="F716" s="63"/>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c r="AZ716" s="65"/>
      <c r="BA716" s="65"/>
      <c r="BB716" s="65"/>
      <c r="BC716" s="65"/>
      <c r="BD716" s="65"/>
      <c r="BE716" s="65"/>
      <c r="BF716" s="65"/>
      <c r="BG716" s="65"/>
    </row>
    <row r="717" spans="1:59" ht="22.5" customHeight="1">
      <c r="A717" s="63"/>
      <c r="B717" s="63"/>
      <c r="C717" s="63"/>
      <c r="D717" s="63"/>
      <c r="E717" s="63"/>
      <c r="F717" s="63"/>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c r="AZ717" s="65"/>
      <c r="BA717" s="65"/>
      <c r="BB717" s="65"/>
      <c r="BC717" s="65"/>
      <c r="BD717" s="65"/>
      <c r="BE717" s="65"/>
      <c r="BF717" s="65"/>
      <c r="BG717" s="65"/>
    </row>
    <row r="718" spans="1:59" ht="22.5" customHeight="1">
      <c r="A718" s="63"/>
      <c r="B718" s="63"/>
      <c r="C718" s="63"/>
      <c r="D718" s="63"/>
      <c r="E718" s="63"/>
      <c r="F718" s="63"/>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c r="AZ718" s="65"/>
      <c r="BA718" s="65"/>
      <c r="BB718" s="65"/>
      <c r="BC718" s="65"/>
      <c r="BD718" s="65"/>
      <c r="BE718" s="65"/>
      <c r="BF718" s="65"/>
      <c r="BG718" s="65"/>
    </row>
    <row r="719" spans="1:59" ht="22.5" customHeight="1">
      <c r="A719" s="63"/>
      <c r="B719" s="63"/>
      <c r="C719" s="63"/>
      <c r="D719" s="63"/>
      <c r="E719" s="63"/>
      <c r="F719" s="63"/>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c r="AZ719" s="65"/>
      <c r="BA719" s="65"/>
      <c r="BB719" s="65"/>
      <c r="BC719" s="65"/>
      <c r="BD719" s="65"/>
      <c r="BE719" s="65"/>
      <c r="BF719" s="65"/>
      <c r="BG719" s="65"/>
    </row>
    <row r="720" spans="1:59" ht="22.5" customHeight="1">
      <c r="A720" s="63"/>
      <c r="B720" s="63"/>
      <c r="C720" s="63"/>
      <c r="D720" s="63"/>
      <c r="E720" s="63"/>
      <c r="F720" s="63"/>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c r="AZ720" s="65"/>
      <c r="BA720" s="65"/>
      <c r="BB720" s="65"/>
      <c r="BC720" s="65"/>
      <c r="BD720" s="65"/>
      <c r="BE720" s="65"/>
      <c r="BF720" s="65"/>
      <c r="BG720" s="65"/>
    </row>
    <row r="721" spans="1:59" ht="22.5" customHeight="1">
      <c r="A721" s="63"/>
      <c r="B721" s="63"/>
      <c r="C721" s="63"/>
      <c r="D721" s="63"/>
      <c r="E721" s="63"/>
      <c r="F721" s="63"/>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c r="AZ721" s="65"/>
      <c r="BA721" s="65"/>
      <c r="BB721" s="65"/>
      <c r="BC721" s="65"/>
      <c r="BD721" s="65"/>
      <c r="BE721" s="65"/>
      <c r="BF721" s="65"/>
      <c r="BG721" s="65"/>
    </row>
    <row r="722" spans="1:59" ht="22.5" customHeight="1">
      <c r="A722" s="63"/>
      <c r="B722" s="63"/>
      <c r="C722" s="63"/>
      <c r="D722" s="63"/>
      <c r="E722" s="63"/>
      <c r="F722" s="63"/>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c r="AZ722" s="65"/>
      <c r="BA722" s="65"/>
      <c r="BB722" s="65"/>
      <c r="BC722" s="65"/>
      <c r="BD722" s="65"/>
      <c r="BE722" s="65"/>
      <c r="BF722" s="65"/>
      <c r="BG722" s="65"/>
    </row>
    <row r="723" spans="1:59" ht="22.5" customHeight="1">
      <c r="A723" s="63"/>
      <c r="B723" s="63"/>
      <c r="C723" s="63"/>
      <c r="D723" s="63"/>
      <c r="E723" s="63"/>
      <c r="F723" s="63"/>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c r="AZ723" s="65"/>
      <c r="BA723" s="65"/>
      <c r="BB723" s="65"/>
      <c r="BC723" s="65"/>
      <c r="BD723" s="65"/>
      <c r="BE723" s="65"/>
      <c r="BF723" s="65"/>
      <c r="BG723" s="65"/>
    </row>
    <row r="724" spans="1:59" ht="22.5" customHeight="1">
      <c r="A724" s="63"/>
      <c r="B724" s="63"/>
      <c r="C724" s="63"/>
      <c r="D724" s="63"/>
      <c r="E724" s="63"/>
      <c r="F724" s="63"/>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c r="AZ724" s="65"/>
      <c r="BA724" s="65"/>
      <c r="BB724" s="65"/>
      <c r="BC724" s="65"/>
      <c r="BD724" s="65"/>
      <c r="BE724" s="65"/>
      <c r="BF724" s="65"/>
      <c r="BG724" s="65"/>
    </row>
    <row r="725" spans="1:59" ht="22.5" customHeight="1">
      <c r="A725" s="63"/>
      <c r="B725" s="63"/>
      <c r="C725" s="63"/>
      <c r="D725" s="63"/>
      <c r="E725" s="63"/>
      <c r="F725" s="63"/>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c r="AZ725" s="65"/>
      <c r="BA725" s="65"/>
      <c r="BB725" s="65"/>
      <c r="BC725" s="65"/>
      <c r="BD725" s="65"/>
      <c r="BE725" s="65"/>
      <c r="BF725" s="65"/>
      <c r="BG725" s="65"/>
    </row>
    <row r="726" spans="1:59" ht="22.5" customHeight="1">
      <c r="A726" s="63"/>
      <c r="B726" s="63"/>
      <c r="C726" s="63"/>
      <c r="D726" s="63"/>
      <c r="E726" s="63"/>
      <c r="F726" s="63"/>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c r="AZ726" s="65"/>
      <c r="BA726" s="65"/>
      <c r="BB726" s="65"/>
      <c r="BC726" s="65"/>
      <c r="BD726" s="65"/>
      <c r="BE726" s="65"/>
      <c r="BF726" s="65"/>
      <c r="BG726" s="65"/>
    </row>
    <row r="727" spans="1:59" ht="22.5" customHeight="1">
      <c r="A727" s="63"/>
      <c r="B727" s="63"/>
      <c r="C727" s="63"/>
      <c r="D727" s="63"/>
      <c r="E727" s="63"/>
      <c r="F727" s="63"/>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c r="AZ727" s="65"/>
      <c r="BA727" s="65"/>
      <c r="BB727" s="65"/>
      <c r="BC727" s="65"/>
      <c r="BD727" s="65"/>
      <c r="BE727" s="65"/>
      <c r="BF727" s="65"/>
      <c r="BG727" s="65"/>
    </row>
    <row r="728" spans="1:59" ht="22.5" customHeight="1">
      <c r="A728" s="63"/>
      <c r="B728" s="63"/>
      <c r="C728" s="63"/>
      <c r="D728" s="63"/>
      <c r="E728" s="63"/>
      <c r="F728" s="63"/>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c r="AZ728" s="65"/>
      <c r="BA728" s="65"/>
      <c r="BB728" s="65"/>
      <c r="BC728" s="65"/>
      <c r="BD728" s="65"/>
      <c r="BE728" s="65"/>
      <c r="BF728" s="65"/>
      <c r="BG728" s="65"/>
    </row>
    <row r="729" spans="1:59" ht="22.5" customHeight="1">
      <c r="A729" s="63"/>
      <c r="B729" s="63"/>
      <c r="C729" s="63"/>
      <c r="D729" s="63"/>
      <c r="E729" s="63"/>
      <c r="F729" s="63"/>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c r="AZ729" s="65"/>
      <c r="BA729" s="65"/>
      <c r="BB729" s="65"/>
      <c r="BC729" s="65"/>
      <c r="BD729" s="65"/>
      <c r="BE729" s="65"/>
      <c r="BF729" s="65"/>
      <c r="BG729" s="65"/>
    </row>
    <row r="730" spans="1:59" ht="22.5" customHeight="1">
      <c r="A730" s="63"/>
      <c r="B730" s="63"/>
      <c r="C730" s="63"/>
      <c r="D730" s="63"/>
      <c r="E730" s="63"/>
      <c r="F730" s="63"/>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c r="AZ730" s="65"/>
      <c r="BA730" s="65"/>
      <c r="BB730" s="65"/>
      <c r="BC730" s="65"/>
      <c r="BD730" s="65"/>
      <c r="BE730" s="65"/>
      <c r="BF730" s="65"/>
      <c r="BG730" s="65"/>
    </row>
    <row r="731" spans="1:59" ht="22.5" customHeight="1">
      <c r="A731" s="63"/>
      <c r="B731" s="63"/>
      <c r="C731" s="63"/>
      <c r="D731" s="63"/>
      <c r="E731" s="63"/>
      <c r="F731" s="63"/>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c r="AZ731" s="65"/>
      <c r="BA731" s="65"/>
      <c r="BB731" s="65"/>
      <c r="BC731" s="65"/>
      <c r="BD731" s="65"/>
      <c r="BE731" s="65"/>
      <c r="BF731" s="65"/>
      <c r="BG731" s="65"/>
    </row>
    <row r="732" spans="1:59" ht="22.5" customHeight="1">
      <c r="A732" s="63"/>
      <c r="B732" s="63"/>
      <c r="C732" s="63"/>
      <c r="D732" s="63"/>
      <c r="E732" s="63"/>
      <c r="F732" s="63"/>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c r="AZ732" s="65"/>
      <c r="BA732" s="65"/>
      <c r="BB732" s="65"/>
      <c r="BC732" s="65"/>
      <c r="BD732" s="65"/>
      <c r="BE732" s="65"/>
      <c r="BF732" s="65"/>
      <c r="BG732" s="65"/>
    </row>
    <row r="733" spans="1:59" ht="22.5" customHeight="1">
      <c r="A733" s="63"/>
      <c r="B733" s="63"/>
      <c r="C733" s="63"/>
      <c r="D733" s="63"/>
      <c r="E733" s="63"/>
      <c r="F733" s="63"/>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c r="AZ733" s="65"/>
      <c r="BA733" s="65"/>
      <c r="BB733" s="65"/>
      <c r="BC733" s="65"/>
      <c r="BD733" s="65"/>
      <c r="BE733" s="65"/>
      <c r="BF733" s="65"/>
      <c r="BG733" s="65"/>
    </row>
    <row r="734" spans="1:59" ht="22.5" customHeight="1">
      <c r="A734" s="63"/>
      <c r="B734" s="63"/>
      <c r="C734" s="63"/>
      <c r="D734" s="63"/>
      <c r="E734" s="63"/>
      <c r="F734" s="63"/>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c r="AZ734" s="65"/>
      <c r="BA734" s="65"/>
      <c r="BB734" s="65"/>
      <c r="BC734" s="65"/>
      <c r="BD734" s="65"/>
      <c r="BE734" s="65"/>
      <c r="BF734" s="65"/>
      <c r="BG734" s="65"/>
    </row>
    <row r="735" spans="1:59" ht="22.5" customHeight="1">
      <c r="A735" s="63"/>
      <c r="B735" s="63"/>
      <c r="C735" s="63"/>
      <c r="D735" s="63"/>
      <c r="E735" s="63"/>
      <c r="F735" s="63"/>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c r="AZ735" s="65"/>
      <c r="BA735" s="65"/>
      <c r="BB735" s="65"/>
      <c r="BC735" s="65"/>
      <c r="BD735" s="65"/>
      <c r="BE735" s="65"/>
      <c r="BF735" s="65"/>
      <c r="BG735" s="65"/>
    </row>
    <row r="736" spans="1:59" ht="22.5" customHeight="1">
      <c r="A736" s="63"/>
      <c r="B736" s="63"/>
      <c r="C736" s="63"/>
      <c r="D736" s="63"/>
      <c r="E736" s="63"/>
      <c r="F736" s="63"/>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c r="AZ736" s="65"/>
      <c r="BA736" s="65"/>
      <c r="BB736" s="65"/>
      <c r="BC736" s="65"/>
      <c r="BD736" s="65"/>
      <c r="BE736" s="65"/>
      <c r="BF736" s="65"/>
      <c r="BG736" s="65"/>
    </row>
    <row r="737" spans="1:59" ht="22.5" customHeight="1">
      <c r="A737" s="63"/>
      <c r="B737" s="63"/>
      <c r="C737" s="63"/>
      <c r="D737" s="63"/>
      <c r="E737" s="63"/>
      <c r="F737" s="63"/>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c r="AZ737" s="65"/>
      <c r="BA737" s="65"/>
      <c r="BB737" s="65"/>
      <c r="BC737" s="65"/>
      <c r="BD737" s="65"/>
      <c r="BE737" s="65"/>
      <c r="BF737" s="65"/>
      <c r="BG737" s="65"/>
    </row>
    <row r="738" spans="1:59" ht="22.5" customHeight="1">
      <c r="A738" s="63"/>
      <c r="B738" s="63"/>
      <c r="C738" s="63"/>
      <c r="D738" s="63"/>
      <c r="E738" s="63"/>
      <c r="F738" s="63"/>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c r="AZ738" s="65"/>
      <c r="BA738" s="65"/>
      <c r="BB738" s="65"/>
      <c r="BC738" s="65"/>
      <c r="BD738" s="65"/>
      <c r="BE738" s="65"/>
      <c r="BF738" s="65"/>
      <c r="BG738" s="65"/>
    </row>
    <row r="739" spans="1:59" ht="22.5" customHeight="1">
      <c r="A739" s="63"/>
      <c r="B739" s="63"/>
      <c r="C739" s="63"/>
      <c r="D739" s="63"/>
      <c r="E739" s="63"/>
      <c r="F739" s="63"/>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c r="AZ739" s="65"/>
      <c r="BA739" s="65"/>
      <c r="BB739" s="65"/>
      <c r="BC739" s="65"/>
      <c r="BD739" s="65"/>
      <c r="BE739" s="65"/>
      <c r="BF739" s="65"/>
      <c r="BG739" s="65"/>
    </row>
    <row r="740" spans="1:59" ht="22.5" customHeight="1">
      <c r="A740" s="63"/>
      <c r="B740" s="63"/>
      <c r="C740" s="63"/>
      <c r="D740" s="63"/>
      <c r="E740" s="63"/>
      <c r="F740" s="63"/>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c r="AZ740" s="65"/>
      <c r="BA740" s="65"/>
      <c r="BB740" s="65"/>
      <c r="BC740" s="65"/>
      <c r="BD740" s="65"/>
      <c r="BE740" s="65"/>
      <c r="BF740" s="65"/>
      <c r="BG740" s="65"/>
    </row>
    <row r="741" spans="1:59" ht="22.5" customHeight="1">
      <c r="A741" s="63"/>
      <c r="B741" s="63"/>
      <c r="C741" s="63"/>
      <c r="D741" s="63"/>
      <c r="E741" s="63"/>
      <c r="F741" s="63"/>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c r="AZ741" s="65"/>
      <c r="BA741" s="65"/>
      <c r="BB741" s="65"/>
      <c r="BC741" s="65"/>
      <c r="BD741" s="65"/>
      <c r="BE741" s="65"/>
      <c r="BF741" s="65"/>
      <c r="BG741" s="65"/>
    </row>
    <row r="742" spans="1:59" ht="22.5" customHeight="1">
      <c r="A742" s="63"/>
      <c r="B742" s="63"/>
      <c r="C742" s="63"/>
      <c r="D742" s="63"/>
      <c r="E742" s="63"/>
      <c r="F742" s="63"/>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c r="AZ742" s="65"/>
      <c r="BA742" s="65"/>
      <c r="BB742" s="65"/>
      <c r="BC742" s="65"/>
      <c r="BD742" s="65"/>
      <c r="BE742" s="65"/>
      <c r="BF742" s="65"/>
      <c r="BG742" s="65"/>
    </row>
    <row r="743" spans="1:59" ht="22.5" customHeight="1">
      <c r="A743" s="63"/>
      <c r="B743" s="63"/>
      <c r="C743" s="63"/>
      <c r="D743" s="63"/>
      <c r="E743" s="63"/>
      <c r="F743" s="63"/>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c r="AZ743" s="65"/>
      <c r="BA743" s="65"/>
      <c r="BB743" s="65"/>
      <c r="BC743" s="65"/>
      <c r="BD743" s="65"/>
      <c r="BE743" s="65"/>
      <c r="BF743" s="65"/>
      <c r="BG743" s="65"/>
    </row>
    <row r="744" spans="1:59" ht="22.5" customHeight="1">
      <c r="A744" s="63"/>
      <c r="B744" s="63"/>
      <c r="C744" s="63"/>
      <c r="D744" s="63"/>
      <c r="E744" s="63"/>
      <c r="F744" s="63"/>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c r="BD744" s="65"/>
      <c r="BE744" s="65"/>
      <c r="BF744" s="65"/>
      <c r="BG744" s="65"/>
    </row>
    <row r="745" spans="1:59" ht="22.5" customHeight="1">
      <c r="A745" s="63"/>
      <c r="B745" s="63"/>
      <c r="C745" s="63"/>
      <c r="D745" s="63"/>
      <c r="E745" s="63"/>
      <c r="F745" s="63"/>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65"/>
      <c r="BD745" s="65"/>
      <c r="BE745" s="65"/>
      <c r="BF745" s="65"/>
      <c r="BG745" s="65"/>
    </row>
    <row r="746" spans="1:59" ht="22.5" customHeight="1">
      <c r="A746" s="63"/>
      <c r="B746" s="63"/>
      <c r="C746" s="63"/>
      <c r="D746" s="63"/>
      <c r="E746" s="63"/>
      <c r="F746" s="63"/>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row>
    <row r="747" spans="1:59" ht="22.5" customHeight="1">
      <c r="A747" s="63"/>
      <c r="B747" s="63"/>
      <c r="C747" s="63"/>
      <c r="D747" s="63"/>
      <c r="E747" s="63"/>
      <c r="F747" s="63"/>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row>
    <row r="748" spans="1:59" ht="22.5" customHeight="1">
      <c r="A748" s="63"/>
      <c r="B748" s="63"/>
      <c r="C748" s="63"/>
      <c r="D748" s="63"/>
      <c r="E748" s="63"/>
      <c r="F748" s="63"/>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row>
    <row r="749" spans="1:59" ht="22.5" customHeight="1">
      <c r="A749" s="63"/>
      <c r="B749" s="63"/>
      <c r="C749" s="63"/>
      <c r="D749" s="63"/>
      <c r="E749" s="63"/>
      <c r="F749" s="63"/>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row>
    <row r="750" spans="1:59" ht="22.5" customHeight="1">
      <c r="A750" s="63"/>
      <c r="B750" s="63"/>
      <c r="C750" s="63"/>
      <c r="D750" s="63"/>
      <c r="E750" s="63"/>
      <c r="F750" s="63"/>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c r="BA750" s="65"/>
      <c r="BB750" s="65"/>
      <c r="BC750" s="65"/>
      <c r="BD750" s="65"/>
      <c r="BE750" s="65"/>
      <c r="BF750" s="65"/>
      <c r="BG750" s="65"/>
    </row>
    <row r="751" spans="1:59" ht="22.5" customHeight="1">
      <c r="A751" s="63"/>
      <c r="B751" s="63"/>
      <c r="C751" s="63"/>
      <c r="D751" s="63"/>
      <c r="E751" s="63"/>
      <c r="F751" s="63"/>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c r="BA751" s="65"/>
      <c r="BB751" s="65"/>
      <c r="BC751" s="65"/>
      <c r="BD751" s="65"/>
      <c r="BE751" s="65"/>
      <c r="BF751" s="65"/>
      <c r="BG751" s="65"/>
    </row>
    <row r="752" spans="1:59" ht="22.5" customHeight="1">
      <c r="A752" s="63"/>
      <c r="B752" s="63"/>
      <c r="C752" s="63"/>
      <c r="D752" s="63"/>
      <c r="E752" s="63"/>
      <c r="F752" s="63"/>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row>
    <row r="753" spans="1:59" ht="22.5" customHeight="1">
      <c r="A753" s="63"/>
      <c r="B753" s="63"/>
      <c r="C753" s="63"/>
      <c r="D753" s="63"/>
      <c r="E753" s="63"/>
      <c r="F753" s="63"/>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c r="BA753" s="65"/>
      <c r="BB753" s="65"/>
      <c r="BC753" s="65"/>
      <c r="BD753" s="65"/>
      <c r="BE753" s="65"/>
      <c r="BF753" s="65"/>
      <c r="BG753" s="65"/>
    </row>
    <row r="754" spans="1:59" ht="22.5" customHeight="1">
      <c r="A754" s="63"/>
      <c r="B754" s="63"/>
      <c r="C754" s="63"/>
      <c r="D754" s="63"/>
      <c r="E754" s="63"/>
      <c r="F754" s="63"/>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c r="AZ754" s="65"/>
      <c r="BA754" s="65"/>
      <c r="BB754" s="65"/>
      <c r="BC754" s="65"/>
      <c r="BD754" s="65"/>
      <c r="BE754" s="65"/>
      <c r="BF754" s="65"/>
      <c r="BG754" s="65"/>
    </row>
    <row r="755" spans="1:59" ht="22.5" customHeight="1">
      <c r="A755" s="63"/>
      <c r="B755" s="63"/>
      <c r="C755" s="63"/>
      <c r="D755" s="63"/>
      <c r="E755" s="63"/>
      <c r="F755" s="63"/>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c r="AZ755" s="65"/>
      <c r="BA755" s="65"/>
      <c r="BB755" s="65"/>
      <c r="BC755" s="65"/>
      <c r="BD755" s="65"/>
      <c r="BE755" s="65"/>
      <c r="BF755" s="65"/>
      <c r="BG755" s="65"/>
    </row>
    <row r="756" spans="1:59" ht="22.5" customHeight="1">
      <c r="A756" s="63"/>
      <c r="B756" s="63"/>
      <c r="C756" s="63"/>
      <c r="D756" s="63"/>
      <c r="E756" s="63"/>
      <c r="F756" s="63"/>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c r="AZ756" s="65"/>
      <c r="BA756" s="65"/>
      <c r="BB756" s="65"/>
      <c r="BC756" s="65"/>
      <c r="BD756" s="65"/>
      <c r="BE756" s="65"/>
      <c r="BF756" s="65"/>
      <c r="BG756" s="65"/>
    </row>
    <row r="757" spans="1:59" ht="22.5" customHeight="1">
      <c r="A757" s="63"/>
      <c r="B757" s="63"/>
      <c r="C757" s="63"/>
      <c r="D757" s="63"/>
      <c r="E757" s="63"/>
      <c r="F757" s="63"/>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c r="AZ757" s="65"/>
      <c r="BA757" s="65"/>
      <c r="BB757" s="65"/>
      <c r="BC757" s="65"/>
      <c r="BD757" s="65"/>
      <c r="BE757" s="65"/>
      <c r="BF757" s="65"/>
      <c r="BG757" s="65"/>
    </row>
    <row r="758" spans="1:59" ht="22.5" customHeight="1">
      <c r="A758" s="63"/>
      <c r="B758" s="63"/>
      <c r="C758" s="63"/>
      <c r="D758" s="63"/>
      <c r="E758" s="63"/>
      <c r="F758" s="63"/>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c r="AZ758" s="65"/>
      <c r="BA758" s="65"/>
      <c r="BB758" s="65"/>
      <c r="BC758" s="65"/>
      <c r="BD758" s="65"/>
      <c r="BE758" s="65"/>
      <c r="BF758" s="65"/>
      <c r="BG758" s="65"/>
    </row>
    <row r="759" spans="1:59" ht="22.5" customHeight="1">
      <c r="A759" s="63"/>
      <c r="B759" s="63"/>
      <c r="C759" s="63"/>
      <c r="D759" s="63"/>
      <c r="E759" s="63"/>
      <c r="F759" s="63"/>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c r="AZ759" s="65"/>
      <c r="BA759" s="65"/>
      <c r="BB759" s="65"/>
      <c r="BC759" s="65"/>
      <c r="BD759" s="65"/>
      <c r="BE759" s="65"/>
      <c r="BF759" s="65"/>
      <c r="BG759" s="65"/>
    </row>
    <row r="760" spans="1:59" ht="22.5" customHeight="1">
      <c r="A760" s="63"/>
      <c r="B760" s="63"/>
      <c r="C760" s="63"/>
      <c r="D760" s="63"/>
      <c r="E760" s="63"/>
      <c r="F760" s="63"/>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c r="AZ760" s="65"/>
      <c r="BA760" s="65"/>
      <c r="BB760" s="65"/>
      <c r="BC760" s="65"/>
      <c r="BD760" s="65"/>
      <c r="BE760" s="65"/>
      <c r="BF760" s="65"/>
      <c r="BG760" s="65"/>
    </row>
    <row r="761" spans="1:59" ht="22.5" customHeight="1">
      <c r="A761" s="63"/>
      <c r="B761" s="63"/>
      <c r="C761" s="63"/>
      <c r="D761" s="63"/>
      <c r="E761" s="63"/>
      <c r="F761" s="63"/>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c r="AZ761" s="65"/>
      <c r="BA761" s="65"/>
      <c r="BB761" s="65"/>
      <c r="BC761" s="65"/>
      <c r="BD761" s="65"/>
      <c r="BE761" s="65"/>
      <c r="BF761" s="65"/>
      <c r="BG761" s="65"/>
    </row>
    <row r="762" spans="1:59" ht="22.5" customHeight="1">
      <c r="A762" s="63"/>
      <c r="B762" s="63"/>
      <c r="C762" s="63"/>
      <c r="D762" s="63"/>
      <c r="E762" s="63"/>
      <c r="F762" s="63"/>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c r="AZ762" s="65"/>
      <c r="BA762" s="65"/>
      <c r="BB762" s="65"/>
      <c r="BC762" s="65"/>
      <c r="BD762" s="65"/>
      <c r="BE762" s="65"/>
      <c r="BF762" s="65"/>
      <c r="BG762" s="65"/>
    </row>
    <row r="763" spans="1:59" ht="22.5" customHeight="1">
      <c r="A763" s="63"/>
      <c r="B763" s="63"/>
      <c r="C763" s="63"/>
      <c r="D763" s="63"/>
      <c r="E763" s="63"/>
      <c r="F763" s="63"/>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c r="AZ763" s="65"/>
      <c r="BA763" s="65"/>
      <c r="BB763" s="65"/>
      <c r="BC763" s="65"/>
      <c r="BD763" s="65"/>
      <c r="BE763" s="65"/>
      <c r="BF763" s="65"/>
      <c r="BG763" s="65"/>
    </row>
    <row r="764" spans="1:59" ht="22.5" customHeight="1">
      <c r="A764" s="63"/>
      <c r="B764" s="63"/>
      <c r="C764" s="63"/>
      <c r="D764" s="63"/>
      <c r="E764" s="63"/>
      <c r="F764" s="63"/>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c r="AZ764" s="65"/>
      <c r="BA764" s="65"/>
      <c r="BB764" s="65"/>
      <c r="BC764" s="65"/>
      <c r="BD764" s="65"/>
      <c r="BE764" s="65"/>
      <c r="BF764" s="65"/>
      <c r="BG764" s="65"/>
    </row>
    <row r="765" spans="1:59" ht="22.5" customHeight="1">
      <c r="A765" s="63"/>
      <c r="B765" s="63"/>
      <c r="C765" s="63"/>
      <c r="D765" s="63"/>
      <c r="E765" s="63"/>
      <c r="F765" s="63"/>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c r="AZ765" s="65"/>
      <c r="BA765" s="65"/>
      <c r="BB765" s="65"/>
      <c r="BC765" s="65"/>
      <c r="BD765" s="65"/>
      <c r="BE765" s="65"/>
      <c r="BF765" s="65"/>
      <c r="BG765" s="65"/>
    </row>
    <row r="766" spans="1:59" ht="22.5" customHeight="1">
      <c r="A766" s="63"/>
      <c r="B766" s="63"/>
      <c r="C766" s="63"/>
      <c r="D766" s="63"/>
      <c r="E766" s="63"/>
      <c r="F766" s="63"/>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c r="AZ766" s="65"/>
      <c r="BA766" s="65"/>
      <c r="BB766" s="65"/>
      <c r="BC766" s="65"/>
      <c r="BD766" s="65"/>
      <c r="BE766" s="65"/>
      <c r="BF766" s="65"/>
      <c r="BG766" s="65"/>
    </row>
    <row r="767" spans="1:59" ht="22.5" customHeight="1">
      <c r="A767" s="63"/>
      <c r="B767" s="63"/>
      <c r="C767" s="63"/>
      <c r="D767" s="63"/>
      <c r="E767" s="63"/>
      <c r="F767" s="63"/>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c r="AZ767" s="65"/>
      <c r="BA767" s="65"/>
      <c r="BB767" s="65"/>
      <c r="BC767" s="65"/>
      <c r="BD767" s="65"/>
      <c r="BE767" s="65"/>
      <c r="BF767" s="65"/>
      <c r="BG767" s="65"/>
    </row>
    <row r="768" spans="1:59" ht="22.5" customHeight="1">
      <c r="A768" s="63"/>
      <c r="B768" s="63"/>
      <c r="C768" s="63"/>
      <c r="D768" s="63"/>
      <c r="E768" s="63"/>
      <c r="F768" s="63"/>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c r="AZ768" s="65"/>
      <c r="BA768" s="65"/>
      <c r="BB768" s="65"/>
      <c r="BC768" s="65"/>
      <c r="BD768" s="65"/>
      <c r="BE768" s="65"/>
      <c r="BF768" s="65"/>
      <c r="BG768" s="65"/>
    </row>
    <row r="769" spans="1:59" ht="22.5" customHeight="1">
      <c r="A769" s="63"/>
      <c r="B769" s="63"/>
      <c r="C769" s="63"/>
      <c r="D769" s="63"/>
      <c r="E769" s="63"/>
      <c r="F769" s="63"/>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c r="AZ769" s="65"/>
      <c r="BA769" s="65"/>
      <c r="BB769" s="65"/>
      <c r="BC769" s="65"/>
      <c r="BD769" s="65"/>
      <c r="BE769" s="65"/>
      <c r="BF769" s="65"/>
      <c r="BG769" s="65"/>
    </row>
    <row r="770" spans="1:59" ht="22.5" customHeight="1">
      <c r="A770" s="63"/>
      <c r="B770" s="63"/>
      <c r="C770" s="63"/>
      <c r="D770" s="63"/>
      <c r="E770" s="63"/>
      <c r="F770" s="63"/>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c r="AZ770" s="65"/>
      <c r="BA770" s="65"/>
      <c r="BB770" s="65"/>
      <c r="BC770" s="65"/>
      <c r="BD770" s="65"/>
      <c r="BE770" s="65"/>
      <c r="BF770" s="65"/>
      <c r="BG770" s="65"/>
    </row>
    <row r="771" spans="1:59" ht="22.5" customHeight="1">
      <c r="A771" s="63"/>
      <c r="B771" s="63"/>
      <c r="C771" s="63"/>
      <c r="D771" s="63"/>
      <c r="E771" s="63"/>
      <c r="F771" s="63"/>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c r="AZ771" s="65"/>
      <c r="BA771" s="65"/>
      <c r="BB771" s="65"/>
      <c r="BC771" s="65"/>
      <c r="BD771" s="65"/>
      <c r="BE771" s="65"/>
      <c r="BF771" s="65"/>
      <c r="BG771" s="65"/>
    </row>
    <row r="772" spans="1:59" ht="22.5" customHeight="1">
      <c r="A772" s="63"/>
      <c r="B772" s="63"/>
      <c r="C772" s="63"/>
      <c r="D772" s="63"/>
      <c r="E772" s="63"/>
      <c r="F772" s="63"/>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c r="AZ772" s="65"/>
      <c r="BA772" s="65"/>
      <c r="BB772" s="65"/>
      <c r="BC772" s="65"/>
      <c r="BD772" s="65"/>
      <c r="BE772" s="65"/>
      <c r="BF772" s="65"/>
      <c r="BG772" s="65"/>
    </row>
    <row r="773" spans="1:59" ht="22.5" customHeight="1">
      <c r="A773" s="63"/>
      <c r="B773" s="63"/>
      <c r="C773" s="63"/>
      <c r="D773" s="63"/>
      <c r="E773" s="63"/>
      <c r="F773" s="63"/>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c r="AZ773" s="65"/>
      <c r="BA773" s="65"/>
      <c r="BB773" s="65"/>
      <c r="BC773" s="65"/>
      <c r="BD773" s="65"/>
      <c r="BE773" s="65"/>
      <c r="BF773" s="65"/>
      <c r="BG773" s="65"/>
    </row>
    <row r="774" spans="1:59" ht="22.5" customHeight="1">
      <c r="A774" s="63"/>
      <c r="B774" s="63"/>
      <c r="C774" s="63"/>
      <c r="D774" s="63"/>
      <c r="E774" s="63"/>
      <c r="F774" s="63"/>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c r="AZ774" s="65"/>
      <c r="BA774" s="65"/>
      <c r="BB774" s="65"/>
      <c r="BC774" s="65"/>
      <c r="BD774" s="65"/>
      <c r="BE774" s="65"/>
      <c r="BF774" s="65"/>
      <c r="BG774" s="65"/>
    </row>
    <row r="775" spans="1:59" ht="22.5" customHeight="1">
      <c r="A775" s="63"/>
      <c r="B775" s="63"/>
      <c r="C775" s="63"/>
      <c r="D775" s="63"/>
      <c r="E775" s="63"/>
      <c r="F775" s="63"/>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c r="AZ775" s="65"/>
      <c r="BA775" s="65"/>
      <c r="BB775" s="65"/>
      <c r="BC775" s="65"/>
      <c r="BD775" s="65"/>
      <c r="BE775" s="65"/>
      <c r="BF775" s="65"/>
      <c r="BG775" s="65"/>
    </row>
    <row r="776" spans="1:59" ht="22.5" customHeight="1">
      <c r="A776" s="63"/>
      <c r="B776" s="63"/>
      <c r="C776" s="63"/>
      <c r="D776" s="63"/>
      <c r="E776" s="63"/>
      <c r="F776" s="63"/>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c r="AZ776" s="65"/>
      <c r="BA776" s="65"/>
      <c r="BB776" s="65"/>
      <c r="BC776" s="65"/>
      <c r="BD776" s="65"/>
      <c r="BE776" s="65"/>
      <c r="BF776" s="65"/>
      <c r="BG776" s="65"/>
    </row>
    <row r="777" spans="1:59" ht="22.5" customHeight="1">
      <c r="A777" s="63"/>
      <c r="B777" s="63"/>
      <c r="C777" s="63"/>
      <c r="D777" s="63"/>
      <c r="E777" s="63"/>
      <c r="F777" s="63"/>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c r="AZ777" s="65"/>
      <c r="BA777" s="65"/>
      <c r="BB777" s="65"/>
      <c r="BC777" s="65"/>
      <c r="BD777" s="65"/>
      <c r="BE777" s="65"/>
      <c r="BF777" s="65"/>
      <c r="BG777" s="65"/>
    </row>
    <row r="778" spans="1:59" ht="22.5" customHeight="1">
      <c r="A778" s="63"/>
      <c r="B778" s="63"/>
      <c r="C778" s="63"/>
      <c r="D778" s="63"/>
      <c r="E778" s="63"/>
      <c r="F778" s="63"/>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c r="AZ778" s="65"/>
      <c r="BA778" s="65"/>
      <c r="BB778" s="65"/>
      <c r="BC778" s="65"/>
      <c r="BD778" s="65"/>
      <c r="BE778" s="65"/>
      <c r="BF778" s="65"/>
      <c r="BG778" s="65"/>
    </row>
    <row r="779" spans="1:59" ht="22.5" customHeight="1">
      <c r="A779" s="63"/>
      <c r="B779" s="63"/>
      <c r="C779" s="63"/>
      <c r="D779" s="63"/>
      <c r="E779" s="63"/>
      <c r="F779" s="63"/>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c r="AZ779" s="65"/>
      <c r="BA779" s="65"/>
      <c r="BB779" s="65"/>
      <c r="BC779" s="65"/>
      <c r="BD779" s="65"/>
      <c r="BE779" s="65"/>
      <c r="BF779" s="65"/>
      <c r="BG779" s="65"/>
    </row>
    <row r="780" spans="1:59" ht="22.5" customHeight="1">
      <c r="A780" s="63"/>
      <c r="B780" s="63"/>
      <c r="C780" s="63"/>
      <c r="D780" s="63"/>
      <c r="E780" s="63"/>
      <c r="F780" s="63"/>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c r="AZ780" s="65"/>
      <c r="BA780" s="65"/>
      <c r="BB780" s="65"/>
      <c r="BC780" s="65"/>
      <c r="BD780" s="65"/>
      <c r="BE780" s="65"/>
      <c r="BF780" s="65"/>
      <c r="BG780" s="65"/>
    </row>
    <row r="781" spans="1:59" ht="22.5" customHeight="1">
      <c r="A781" s="63"/>
      <c r="B781" s="63"/>
      <c r="C781" s="63"/>
      <c r="D781" s="63"/>
      <c r="E781" s="63"/>
      <c r="F781" s="63"/>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c r="AZ781" s="65"/>
      <c r="BA781" s="65"/>
      <c r="BB781" s="65"/>
      <c r="BC781" s="65"/>
      <c r="BD781" s="65"/>
      <c r="BE781" s="65"/>
      <c r="BF781" s="65"/>
      <c r="BG781" s="65"/>
    </row>
    <row r="782" spans="1:59" ht="22.5" customHeight="1">
      <c r="A782" s="63"/>
      <c r="B782" s="63"/>
      <c r="C782" s="63"/>
      <c r="D782" s="63"/>
      <c r="E782" s="63"/>
      <c r="F782" s="63"/>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c r="AZ782" s="65"/>
      <c r="BA782" s="65"/>
      <c r="BB782" s="65"/>
      <c r="BC782" s="65"/>
      <c r="BD782" s="65"/>
      <c r="BE782" s="65"/>
      <c r="BF782" s="65"/>
      <c r="BG782" s="65"/>
    </row>
    <row r="783" spans="1:59" ht="22.5" customHeight="1">
      <c r="A783" s="63"/>
      <c r="B783" s="63"/>
      <c r="C783" s="63"/>
      <c r="D783" s="63"/>
      <c r="E783" s="63"/>
      <c r="F783" s="63"/>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c r="AZ783" s="65"/>
      <c r="BA783" s="65"/>
      <c r="BB783" s="65"/>
      <c r="BC783" s="65"/>
      <c r="BD783" s="65"/>
      <c r="BE783" s="65"/>
      <c r="BF783" s="65"/>
      <c r="BG783" s="65"/>
    </row>
    <row r="784" spans="1:59" ht="22.5" customHeight="1">
      <c r="A784" s="63"/>
      <c r="B784" s="63"/>
      <c r="C784" s="63"/>
      <c r="D784" s="63"/>
      <c r="E784" s="63"/>
      <c r="F784" s="63"/>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c r="AZ784" s="65"/>
      <c r="BA784" s="65"/>
      <c r="BB784" s="65"/>
      <c r="BC784" s="65"/>
      <c r="BD784" s="65"/>
      <c r="BE784" s="65"/>
      <c r="BF784" s="65"/>
      <c r="BG784" s="65"/>
    </row>
    <row r="785" spans="1:59" ht="22.5" customHeight="1">
      <c r="A785" s="63"/>
      <c r="B785" s="63"/>
      <c r="C785" s="63"/>
      <c r="D785" s="63"/>
      <c r="E785" s="63"/>
      <c r="F785" s="63"/>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c r="AZ785" s="65"/>
      <c r="BA785" s="65"/>
      <c r="BB785" s="65"/>
      <c r="BC785" s="65"/>
      <c r="BD785" s="65"/>
      <c r="BE785" s="65"/>
      <c r="BF785" s="65"/>
      <c r="BG785" s="65"/>
    </row>
    <row r="786" spans="1:59" ht="22.5" customHeight="1">
      <c r="A786" s="63"/>
      <c r="B786" s="63"/>
      <c r="C786" s="63"/>
      <c r="D786" s="63"/>
      <c r="E786" s="63"/>
      <c r="F786" s="63"/>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c r="AZ786" s="65"/>
      <c r="BA786" s="65"/>
      <c r="BB786" s="65"/>
      <c r="BC786" s="65"/>
      <c r="BD786" s="65"/>
      <c r="BE786" s="65"/>
      <c r="BF786" s="65"/>
      <c r="BG786" s="65"/>
    </row>
    <row r="787" spans="1:59" ht="22.5" customHeight="1">
      <c r="A787" s="63"/>
      <c r="B787" s="63"/>
      <c r="C787" s="63"/>
      <c r="D787" s="63"/>
      <c r="E787" s="63"/>
      <c r="F787" s="63"/>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c r="AZ787" s="65"/>
      <c r="BA787" s="65"/>
      <c r="BB787" s="65"/>
      <c r="BC787" s="65"/>
      <c r="BD787" s="65"/>
      <c r="BE787" s="65"/>
      <c r="BF787" s="65"/>
      <c r="BG787" s="65"/>
    </row>
    <row r="788" spans="1:59" ht="22.5" customHeight="1">
      <c r="A788" s="63"/>
      <c r="B788" s="63"/>
      <c r="C788" s="63"/>
      <c r="D788" s="63"/>
      <c r="E788" s="63"/>
      <c r="F788" s="63"/>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c r="AZ788" s="65"/>
      <c r="BA788" s="65"/>
      <c r="BB788" s="65"/>
      <c r="BC788" s="65"/>
      <c r="BD788" s="65"/>
      <c r="BE788" s="65"/>
      <c r="BF788" s="65"/>
      <c r="BG788" s="65"/>
    </row>
    <row r="789" spans="1:59" ht="22.5" customHeight="1">
      <c r="A789" s="63"/>
      <c r="B789" s="63"/>
      <c r="C789" s="63"/>
      <c r="D789" s="63"/>
      <c r="E789" s="63"/>
      <c r="F789" s="63"/>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c r="AZ789" s="65"/>
      <c r="BA789" s="65"/>
      <c r="BB789" s="65"/>
      <c r="BC789" s="65"/>
      <c r="BD789" s="65"/>
      <c r="BE789" s="65"/>
      <c r="BF789" s="65"/>
      <c r="BG789" s="65"/>
    </row>
    <row r="790" spans="1:59" ht="22.5" customHeight="1">
      <c r="A790" s="63"/>
      <c r="B790" s="63"/>
      <c r="C790" s="63"/>
      <c r="D790" s="63"/>
      <c r="E790" s="63"/>
      <c r="F790" s="63"/>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c r="AZ790" s="65"/>
      <c r="BA790" s="65"/>
      <c r="BB790" s="65"/>
      <c r="BC790" s="65"/>
      <c r="BD790" s="65"/>
      <c r="BE790" s="65"/>
      <c r="BF790" s="65"/>
      <c r="BG790" s="65"/>
    </row>
    <row r="791" spans="1:59" ht="22.5" customHeight="1">
      <c r="A791" s="63"/>
      <c r="B791" s="63"/>
      <c r="C791" s="63"/>
      <c r="D791" s="63"/>
      <c r="E791" s="63"/>
      <c r="F791" s="63"/>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c r="AZ791" s="65"/>
      <c r="BA791" s="65"/>
      <c r="BB791" s="65"/>
      <c r="BC791" s="65"/>
      <c r="BD791" s="65"/>
      <c r="BE791" s="65"/>
      <c r="BF791" s="65"/>
      <c r="BG791" s="65"/>
    </row>
    <row r="792" spans="1:59" ht="22.5" customHeight="1">
      <c r="A792" s="63"/>
      <c r="B792" s="63"/>
      <c r="C792" s="63"/>
      <c r="D792" s="63"/>
      <c r="E792" s="63"/>
      <c r="F792" s="63"/>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c r="AZ792" s="65"/>
      <c r="BA792" s="65"/>
      <c r="BB792" s="65"/>
      <c r="BC792" s="65"/>
      <c r="BD792" s="65"/>
      <c r="BE792" s="65"/>
      <c r="BF792" s="65"/>
      <c r="BG792" s="65"/>
    </row>
    <row r="793" spans="1:59" ht="22.5" customHeight="1">
      <c r="A793" s="63"/>
      <c r="B793" s="63"/>
      <c r="C793" s="63"/>
      <c r="D793" s="63"/>
      <c r="E793" s="63"/>
      <c r="F793" s="63"/>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c r="AZ793" s="65"/>
      <c r="BA793" s="65"/>
      <c r="BB793" s="65"/>
      <c r="BC793" s="65"/>
      <c r="BD793" s="65"/>
      <c r="BE793" s="65"/>
      <c r="BF793" s="65"/>
      <c r="BG793" s="65"/>
    </row>
    <row r="794" spans="1:59" ht="22.5" customHeight="1">
      <c r="A794" s="63"/>
      <c r="B794" s="63"/>
      <c r="C794" s="63"/>
      <c r="D794" s="63"/>
      <c r="E794" s="63"/>
      <c r="F794" s="63"/>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c r="AZ794" s="65"/>
      <c r="BA794" s="65"/>
      <c r="BB794" s="65"/>
      <c r="BC794" s="65"/>
      <c r="BD794" s="65"/>
      <c r="BE794" s="65"/>
      <c r="BF794" s="65"/>
      <c r="BG794" s="65"/>
    </row>
    <row r="795" spans="1:59" ht="22.5" customHeight="1">
      <c r="A795" s="63"/>
      <c r="B795" s="63"/>
      <c r="C795" s="63"/>
      <c r="D795" s="63"/>
      <c r="E795" s="63"/>
      <c r="F795" s="63"/>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c r="AZ795" s="65"/>
      <c r="BA795" s="65"/>
      <c r="BB795" s="65"/>
      <c r="BC795" s="65"/>
      <c r="BD795" s="65"/>
      <c r="BE795" s="65"/>
      <c r="BF795" s="65"/>
      <c r="BG795" s="65"/>
    </row>
    <row r="796" spans="1:59" ht="22.5" customHeight="1">
      <c r="A796" s="63"/>
      <c r="B796" s="63"/>
      <c r="C796" s="63"/>
      <c r="D796" s="63"/>
      <c r="E796" s="63"/>
      <c r="F796" s="63"/>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c r="AZ796" s="65"/>
      <c r="BA796" s="65"/>
      <c r="BB796" s="65"/>
      <c r="BC796" s="65"/>
      <c r="BD796" s="65"/>
      <c r="BE796" s="65"/>
      <c r="BF796" s="65"/>
      <c r="BG796" s="65"/>
    </row>
    <row r="797" spans="1:59" ht="22.5" customHeight="1">
      <c r="A797" s="63"/>
      <c r="B797" s="63"/>
      <c r="C797" s="63"/>
      <c r="D797" s="63"/>
      <c r="E797" s="63"/>
      <c r="F797" s="63"/>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c r="AZ797" s="65"/>
      <c r="BA797" s="65"/>
      <c r="BB797" s="65"/>
      <c r="BC797" s="65"/>
      <c r="BD797" s="65"/>
      <c r="BE797" s="65"/>
      <c r="BF797" s="65"/>
      <c r="BG797" s="65"/>
    </row>
    <row r="798" spans="1:59" ht="22.5" customHeight="1">
      <c r="A798" s="63"/>
      <c r="B798" s="63"/>
      <c r="C798" s="63"/>
      <c r="D798" s="63"/>
      <c r="E798" s="63"/>
      <c r="F798" s="63"/>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c r="AZ798" s="65"/>
      <c r="BA798" s="65"/>
      <c r="BB798" s="65"/>
      <c r="BC798" s="65"/>
      <c r="BD798" s="65"/>
      <c r="BE798" s="65"/>
      <c r="BF798" s="65"/>
      <c r="BG798" s="65"/>
    </row>
    <row r="799" spans="1:59" ht="22.5" customHeight="1">
      <c r="A799" s="63"/>
      <c r="B799" s="63"/>
      <c r="C799" s="63"/>
      <c r="D799" s="63"/>
      <c r="E799" s="63"/>
      <c r="F799" s="63"/>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c r="AZ799" s="65"/>
      <c r="BA799" s="65"/>
      <c r="BB799" s="65"/>
      <c r="BC799" s="65"/>
      <c r="BD799" s="65"/>
      <c r="BE799" s="65"/>
      <c r="BF799" s="65"/>
      <c r="BG799" s="65"/>
    </row>
    <row r="800" spans="1:59" ht="22.5" customHeight="1">
      <c r="A800" s="63"/>
      <c r="B800" s="63"/>
      <c r="C800" s="63"/>
      <c r="D800" s="63"/>
      <c r="E800" s="63"/>
      <c r="F800" s="63"/>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c r="AZ800" s="65"/>
      <c r="BA800" s="65"/>
      <c r="BB800" s="65"/>
      <c r="BC800" s="65"/>
      <c r="BD800" s="65"/>
      <c r="BE800" s="65"/>
      <c r="BF800" s="65"/>
      <c r="BG800" s="65"/>
    </row>
    <row r="801" spans="1:59" ht="22.5" customHeight="1">
      <c r="A801" s="63"/>
      <c r="B801" s="63"/>
      <c r="C801" s="63"/>
      <c r="D801" s="63"/>
      <c r="E801" s="63"/>
      <c r="F801" s="63"/>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c r="AZ801" s="65"/>
      <c r="BA801" s="65"/>
      <c r="BB801" s="65"/>
      <c r="BC801" s="65"/>
      <c r="BD801" s="65"/>
      <c r="BE801" s="65"/>
      <c r="BF801" s="65"/>
      <c r="BG801" s="65"/>
    </row>
    <row r="802" spans="1:59" ht="22.5" customHeight="1">
      <c r="A802" s="63"/>
      <c r="B802" s="63"/>
      <c r="C802" s="63"/>
      <c r="D802" s="63"/>
      <c r="E802" s="63"/>
      <c r="F802" s="63"/>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c r="AZ802" s="65"/>
      <c r="BA802" s="65"/>
      <c r="BB802" s="65"/>
      <c r="BC802" s="65"/>
      <c r="BD802" s="65"/>
      <c r="BE802" s="65"/>
      <c r="BF802" s="65"/>
      <c r="BG802" s="65"/>
    </row>
    <row r="803" spans="1:59" ht="22.5" customHeight="1">
      <c r="A803" s="63"/>
      <c r="B803" s="63"/>
      <c r="C803" s="63"/>
      <c r="D803" s="63"/>
      <c r="E803" s="63"/>
      <c r="F803" s="63"/>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c r="AZ803" s="65"/>
      <c r="BA803" s="65"/>
      <c r="BB803" s="65"/>
      <c r="BC803" s="65"/>
      <c r="BD803" s="65"/>
      <c r="BE803" s="65"/>
      <c r="BF803" s="65"/>
      <c r="BG803" s="65"/>
    </row>
    <row r="804" spans="1:59" ht="22.5" customHeight="1">
      <c r="A804" s="63"/>
      <c r="B804" s="63"/>
      <c r="C804" s="63"/>
      <c r="D804" s="63"/>
      <c r="E804" s="63"/>
      <c r="F804" s="63"/>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c r="AZ804" s="65"/>
      <c r="BA804" s="65"/>
      <c r="BB804" s="65"/>
      <c r="BC804" s="65"/>
      <c r="BD804" s="65"/>
      <c r="BE804" s="65"/>
      <c r="BF804" s="65"/>
      <c r="BG804" s="65"/>
    </row>
    <row r="805" spans="1:59" ht="22.5" customHeight="1">
      <c r="A805" s="63"/>
      <c r="B805" s="63"/>
      <c r="C805" s="63"/>
      <c r="D805" s="63"/>
      <c r="E805" s="63"/>
      <c r="F805" s="63"/>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c r="AZ805" s="65"/>
      <c r="BA805" s="65"/>
      <c r="BB805" s="65"/>
      <c r="BC805" s="65"/>
      <c r="BD805" s="65"/>
      <c r="BE805" s="65"/>
      <c r="BF805" s="65"/>
      <c r="BG805" s="65"/>
    </row>
    <row r="806" spans="1:59" ht="22.5" customHeight="1">
      <c r="A806" s="63"/>
      <c r="B806" s="63"/>
      <c r="C806" s="63"/>
      <c r="D806" s="63"/>
      <c r="E806" s="63"/>
      <c r="F806" s="63"/>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c r="AZ806" s="65"/>
      <c r="BA806" s="65"/>
      <c r="BB806" s="65"/>
      <c r="BC806" s="65"/>
      <c r="BD806" s="65"/>
      <c r="BE806" s="65"/>
      <c r="BF806" s="65"/>
      <c r="BG806" s="65"/>
    </row>
    <row r="807" spans="1:59" ht="22.5" customHeight="1">
      <c r="A807" s="63"/>
      <c r="B807" s="63"/>
      <c r="C807" s="63"/>
      <c r="D807" s="63"/>
      <c r="E807" s="63"/>
      <c r="F807" s="63"/>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c r="AZ807" s="65"/>
      <c r="BA807" s="65"/>
      <c r="BB807" s="65"/>
      <c r="BC807" s="65"/>
      <c r="BD807" s="65"/>
      <c r="BE807" s="65"/>
      <c r="BF807" s="65"/>
      <c r="BG807" s="65"/>
    </row>
    <row r="808" spans="1:59" ht="22.5" customHeight="1">
      <c r="A808" s="63"/>
      <c r="B808" s="63"/>
      <c r="C808" s="63"/>
      <c r="D808" s="63"/>
      <c r="E808" s="63"/>
      <c r="F808" s="63"/>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c r="AZ808" s="65"/>
      <c r="BA808" s="65"/>
      <c r="BB808" s="65"/>
      <c r="BC808" s="65"/>
      <c r="BD808" s="65"/>
      <c r="BE808" s="65"/>
      <c r="BF808" s="65"/>
      <c r="BG808" s="65"/>
    </row>
    <row r="809" spans="1:59" ht="22.5" customHeight="1">
      <c r="A809" s="63"/>
      <c r="B809" s="63"/>
      <c r="C809" s="63"/>
      <c r="D809" s="63"/>
      <c r="E809" s="63"/>
      <c r="F809" s="63"/>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c r="AZ809" s="65"/>
      <c r="BA809" s="65"/>
      <c r="BB809" s="65"/>
      <c r="BC809" s="65"/>
      <c r="BD809" s="65"/>
      <c r="BE809" s="65"/>
      <c r="BF809" s="65"/>
      <c r="BG809" s="65"/>
    </row>
    <row r="810" spans="1:59" ht="22.5" customHeight="1">
      <c r="A810" s="63"/>
      <c r="B810" s="63"/>
      <c r="C810" s="63"/>
      <c r="D810" s="63"/>
      <c r="E810" s="63"/>
      <c r="F810" s="63"/>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c r="AZ810" s="65"/>
      <c r="BA810" s="65"/>
      <c r="BB810" s="65"/>
      <c r="BC810" s="65"/>
      <c r="BD810" s="65"/>
      <c r="BE810" s="65"/>
      <c r="BF810" s="65"/>
      <c r="BG810" s="65"/>
    </row>
    <row r="811" spans="1:59" ht="22.5" customHeight="1">
      <c r="A811" s="63"/>
      <c r="B811" s="63"/>
      <c r="C811" s="63"/>
      <c r="D811" s="63"/>
      <c r="E811" s="63"/>
      <c r="F811" s="63"/>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c r="AZ811" s="65"/>
      <c r="BA811" s="65"/>
      <c r="BB811" s="65"/>
      <c r="BC811" s="65"/>
      <c r="BD811" s="65"/>
      <c r="BE811" s="65"/>
      <c r="BF811" s="65"/>
      <c r="BG811" s="65"/>
    </row>
    <row r="812" spans="1:59" ht="22.5" customHeight="1">
      <c r="A812" s="63"/>
      <c r="B812" s="63"/>
      <c r="C812" s="63"/>
      <c r="D812" s="63"/>
      <c r="E812" s="63"/>
      <c r="F812" s="63"/>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c r="AZ812" s="65"/>
      <c r="BA812" s="65"/>
      <c r="BB812" s="65"/>
      <c r="BC812" s="65"/>
      <c r="BD812" s="65"/>
      <c r="BE812" s="65"/>
      <c r="BF812" s="65"/>
      <c r="BG812" s="65"/>
    </row>
    <row r="813" spans="1:59" ht="22.5" customHeight="1">
      <c r="A813" s="63"/>
      <c r="B813" s="63"/>
      <c r="C813" s="63"/>
      <c r="D813" s="63"/>
      <c r="E813" s="63"/>
      <c r="F813" s="63"/>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c r="AZ813" s="65"/>
      <c r="BA813" s="65"/>
      <c r="BB813" s="65"/>
      <c r="BC813" s="65"/>
      <c r="BD813" s="65"/>
      <c r="BE813" s="65"/>
      <c r="BF813" s="65"/>
      <c r="BG813" s="65"/>
    </row>
    <row r="814" spans="1:59" ht="22.5" customHeight="1">
      <c r="A814" s="63"/>
      <c r="B814" s="63"/>
      <c r="C814" s="63"/>
      <c r="D814" s="63"/>
      <c r="E814" s="63"/>
      <c r="F814" s="63"/>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c r="AZ814" s="65"/>
      <c r="BA814" s="65"/>
      <c r="BB814" s="65"/>
      <c r="BC814" s="65"/>
      <c r="BD814" s="65"/>
      <c r="BE814" s="65"/>
      <c r="BF814" s="65"/>
      <c r="BG814" s="65"/>
    </row>
    <row r="815" spans="1:59" ht="22.5" customHeight="1">
      <c r="A815" s="63"/>
      <c r="B815" s="63"/>
      <c r="C815" s="63"/>
      <c r="D815" s="63"/>
      <c r="E815" s="63"/>
      <c r="F815" s="63"/>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c r="AZ815" s="65"/>
      <c r="BA815" s="65"/>
      <c r="BB815" s="65"/>
      <c r="BC815" s="65"/>
      <c r="BD815" s="65"/>
      <c r="BE815" s="65"/>
      <c r="BF815" s="65"/>
      <c r="BG815" s="65"/>
    </row>
    <row r="816" spans="1:59" ht="22.5" customHeight="1">
      <c r="A816" s="63"/>
      <c r="B816" s="63"/>
      <c r="C816" s="63"/>
      <c r="D816" s="63"/>
      <c r="E816" s="63"/>
      <c r="F816" s="63"/>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c r="AZ816" s="65"/>
      <c r="BA816" s="65"/>
      <c r="BB816" s="65"/>
      <c r="BC816" s="65"/>
      <c r="BD816" s="65"/>
      <c r="BE816" s="65"/>
      <c r="BF816" s="65"/>
      <c r="BG816" s="65"/>
    </row>
    <row r="817" spans="1:59" ht="22.5" customHeight="1">
      <c r="A817" s="63"/>
      <c r="B817" s="63"/>
      <c r="C817" s="63"/>
      <c r="D817" s="63"/>
      <c r="E817" s="63"/>
      <c r="F817" s="63"/>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c r="AZ817" s="65"/>
      <c r="BA817" s="65"/>
      <c r="BB817" s="65"/>
      <c r="BC817" s="65"/>
      <c r="BD817" s="65"/>
      <c r="BE817" s="65"/>
      <c r="BF817" s="65"/>
      <c r="BG817" s="65"/>
    </row>
    <row r="818" spans="1:59" ht="22.5" customHeight="1">
      <c r="A818" s="63"/>
      <c r="B818" s="63"/>
      <c r="C818" s="63"/>
      <c r="D818" s="63"/>
      <c r="E818" s="63"/>
      <c r="F818" s="63"/>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c r="AZ818" s="65"/>
      <c r="BA818" s="65"/>
      <c r="BB818" s="65"/>
      <c r="BC818" s="65"/>
      <c r="BD818" s="65"/>
      <c r="BE818" s="65"/>
      <c r="BF818" s="65"/>
      <c r="BG818" s="65"/>
    </row>
    <row r="819" spans="1:59" ht="22.5" customHeight="1">
      <c r="A819" s="63"/>
      <c r="B819" s="63"/>
      <c r="C819" s="63"/>
      <c r="D819" s="63"/>
      <c r="E819" s="63"/>
      <c r="F819" s="63"/>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c r="AZ819" s="65"/>
      <c r="BA819" s="65"/>
      <c r="BB819" s="65"/>
      <c r="BC819" s="65"/>
      <c r="BD819" s="65"/>
      <c r="BE819" s="65"/>
      <c r="BF819" s="65"/>
      <c r="BG819" s="65"/>
    </row>
    <row r="820" spans="1:59" ht="22.5" customHeight="1">
      <c r="A820" s="63"/>
      <c r="B820" s="63"/>
      <c r="C820" s="63"/>
      <c r="D820" s="63"/>
      <c r="E820" s="63"/>
      <c r="F820" s="63"/>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c r="AZ820" s="65"/>
      <c r="BA820" s="65"/>
      <c r="BB820" s="65"/>
      <c r="BC820" s="65"/>
      <c r="BD820" s="65"/>
      <c r="BE820" s="65"/>
      <c r="BF820" s="65"/>
      <c r="BG820" s="65"/>
    </row>
    <row r="821" spans="1:59" ht="22.5" customHeight="1">
      <c r="A821" s="63"/>
      <c r="B821" s="63"/>
      <c r="C821" s="63"/>
      <c r="D821" s="63"/>
      <c r="E821" s="63"/>
      <c r="F821" s="63"/>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c r="AZ821" s="65"/>
      <c r="BA821" s="65"/>
      <c r="BB821" s="65"/>
      <c r="BC821" s="65"/>
      <c r="BD821" s="65"/>
      <c r="BE821" s="65"/>
      <c r="BF821" s="65"/>
      <c r="BG821" s="65"/>
    </row>
    <row r="822" spans="1:59" ht="22.5" customHeight="1">
      <c r="A822" s="63"/>
      <c r="B822" s="63"/>
      <c r="C822" s="63"/>
      <c r="D822" s="63"/>
      <c r="E822" s="63"/>
      <c r="F822" s="63"/>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c r="AZ822" s="65"/>
      <c r="BA822" s="65"/>
      <c r="BB822" s="65"/>
      <c r="BC822" s="65"/>
      <c r="BD822" s="65"/>
      <c r="BE822" s="65"/>
      <c r="BF822" s="65"/>
      <c r="BG822" s="65"/>
    </row>
    <row r="823" spans="1:59" ht="22.5" customHeight="1">
      <c r="A823" s="63"/>
      <c r="B823" s="63"/>
      <c r="C823" s="63"/>
      <c r="D823" s="63"/>
      <c r="E823" s="63"/>
      <c r="F823" s="63"/>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c r="AZ823" s="65"/>
      <c r="BA823" s="65"/>
      <c r="BB823" s="65"/>
      <c r="BC823" s="65"/>
      <c r="BD823" s="65"/>
      <c r="BE823" s="65"/>
      <c r="BF823" s="65"/>
      <c r="BG823" s="65"/>
    </row>
    <row r="824" spans="1:59" ht="22.5" customHeight="1">
      <c r="A824" s="63"/>
      <c r="B824" s="63"/>
      <c r="C824" s="63"/>
      <c r="D824" s="63"/>
      <c r="E824" s="63"/>
      <c r="F824" s="63"/>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c r="AZ824" s="65"/>
      <c r="BA824" s="65"/>
      <c r="BB824" s="65"/>
      <c r="BC824" s="65"/>
      <c r="BD824" s="65"/>
      <c r="BE824" s="65"/>
      <c r="BF824" s="65"/>
      <c r="BG824" s="65"/>
    </row>
    <row r="825" spans="1:59" ht="22.5" customHeight="1">
      <c r="A825" s="63"/>
      <c r="B825" s="63"/>
      <c r="C825" s="63"/>
      <c r="D825" s="63"/>
      <c r="E825" s="63"/>
      <c r="F825" s="63"/>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c r="AZ825" s="65"/>
      <c r="BA825" s="65"/>
      <c r="BB825" s="65"/>
      <c r="BC825" s="65"/>
      <c r="BD825" s="65"/>
      <c r="BE825" s="65"/>
      <c r="BF825" s="65"/>
      <c r="BG825" s="65"/>
    </row>
    <row r="826" spans="1:59" ht="22.5" customHeight="1">
      <c r="A826" s="63"/>
      <c r="B826" s="63"/>
      <c r="C826" s="63"/>
      <c r="D826" s="63"/>
      <c r="E826" s="63"/>
      <c r="F826" s="63"/>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c r="AZ826" s="65"/>
      <c r="BA826" s="65"/>
      <c r="BB826" s="65"/>
      <c r="BC826" s="65"/>
      <c r="BD826" s="65"/>
      <c r="BE826" s="65"/>
      <c r="BF826" s="65"/>
      <c r="BG826" s="65"/>
    </row>
    <row r="827" spans="1:59" ht="22.5" customHeight="1">
      <c r="A827" s="63"/>
      <c r="B827" s="63"/>
      <c r="C827" s="63"/>
      <c r="D827" s="63"/>
      <c r="E827" s="63"/>
      <c r="F827" s="63"/>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c r="AZ827" s="65"/>
      <c r="BA827" s="65"/>
      <c r="BB827" s="65"/>
      <c r="BC827" s="65"/>
      <c r="BD827" s="65"/>
      <c r="BE827" s="65"/>
      <c r="BF827" s="65"/>
      <c r="BG827" s="65"/>
    </row>
    <row r="828" spans="1:59" ht="22.5" customHeight="1">
      <c r="A828" s="63"/>
      <c r="B828" s="63"/>
      <c r="C828" s="63"/>
      <c r="D828" s="63"/>
      <c r="E828" s="63"/>
      <c r="F828" s="63"/>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row>
    <row r="829" spans="1:59" ht="22.5" customHeight="1">
      <c r="A829" s="63"/>
      <c r="B829" s="63"/>
      <c r="C829" s="63"/>
      <c r="D829" s="63"/>
      <c r="E829" s="63"/>
      <c r="F829" s="63"/>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c r="AZ829" s="65"/>
      <c r="BA829" s="65"/>
      <c r="BB829" s="65"/>
      <c r="BC829" s="65"/>
      <c r="BD829" s="65"/>
      <c r="BE829" s="65"/>
      <c r="BF829" s="65"/>
      <c r="BG829" s="65"/>
    </row>
    <row r="830" spans="1:59" ht="22.5" customHeight="1">
      <c r="A830" s="63"/>
      <c r="B830" s="63"/>
      <c r="C830" s="63"/>
      <c r="D830" s="63"/>
      <c r="E830" s="63"/>
      <c r="F830" s="63"/>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c r="AZ830" s="65"/>
      <c r="BA830" s="65"/>
      <c r="BB830" s="65"/>
      <c r="BC830" s="65"/>
      <c r="BD830" s="65"/>
      <c r="BE830" s="65"/>
      <c r="BF830" s="65"/>
      <c r="BG830" s="65"/>
    </row>
    <row r="831" spans="1:59" ht="22.5" customHeight="1">
      <c r="A831" s="63"/>
      <c r="B831" s="63"/>
      <c r="C831" s="63"/>
      <c r="D831" s="63"/>
      <c r="E831" s="63"/>
      <c r="F831" s="63"/>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c r="AZ831" s="65"/>
      <c r="BA831" s="65"/>
      <c r="BB831" s="65"/>
      <c r="BC831" s="65"/>
      <c r="BD831" s="65"/>
      <c r="BE831" s="65"/>
      <c r="BF831" s="65"/>
      <c r="BG831" s="65"/>
    </row>
    <row r="832" spans="1:59" ht="22.5" customHeight="1">
      <c r="A832" s="63"/>
      <c r="B832" s="63"/>
      <c r="C832" s="63"/>
      <c r="D832" s="63"/>
      <c r="E832" s="63"/>
      <c r="F832" s="63"/>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c r="AZ832" s="65"/>
      <c r="BA832" s="65"/>
      <c r="BB832" s="65"/>
      <c r="BC832" s="65"/>
      <c r="BD832" s="65"/>
      <c r="BE832" s="65"/>
      <c r="BF832" s="65"/>
      <c r="BG832" s="65"/>
    </row>
    <row r="833" spans="1:59" ht="22.5" customHeight="1">
      <c r="A833" s="63"/>
      <c r="B833" s="63"/>
      <c r="C833" s="63"/>
      <c r="D833" s="63"/>
      <c r="E833" s="63"/>
      <c r="F833" s="63"/>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c r="AZ833" s="65"/>
      <c r="BA833" s="65"/>
      <c r="BB833" s="65"/>
      <c r="BC833" s="65"/>
      <c r="BD833" s="65"/>
      <c r="BE833" s="65"/>
      <c r="BF833" s="65"/>
      <c r="BG833" s="65"/>
    </row>
    <row r="834" spans="1:59" ht="22.5" customHeight="1">
      <c r="A834" s="63"/>
      <c r="B834" s="63"/>
      <c r="C834" s="63"/>
      <c r="D834" s="63"/>
      <c r="E834" s="63"/>
      <c r="F834" s="63"/>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c r="AZ834" s="65"/>
      <c r="BA834" s="65"/>
      <c r="BB834" s="65"/>
      <c r="BC834" s="65"/>
      <c r="BD834" s="65"/>
      <c r="BE834" s="65"/>
      <c r="BF834" s="65"/>
      <c r="BG834" s="65"/>
    </row>
    <row r="835" spans="1:59" ht="22.5" customHeight="1">
      <c r="A835" s="63"/>
      <c r="B835" s="63"/>
      <c r="C835" s="63"/>
      <c r="D835" s="63"/>
      <c r="E835" s="63"/>
      <c r="F835" s="63"/>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c r="AZ835" s="65"/>
      <c r="BA835" s="65"/>
      <c r="BB835" s="65"/>
      <c r="BC835" s="65"/>
      <c r="BD835" s="65"/>
      <c r="BE835" s="65"/>
      <c r="BF835" s="65"/>
      <c r="BG835" s="65"/>
    </row>
    <row r="836" spans="1:59" ht="22.5" customHeight="1">
      <c r="A836" s="63"/>
      <c r="B836" s="63"/>
      <c r="C836" s="63"/>
      <c r="D836" s="63"/>
      <c r="E836" s="63"/>
      <c r="F836" s="63"/>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c r="AZ836" s="65"/>
      <c r="BA836" s="65"/>
      <c r="BB836" s="65"/>
      <c r="BC836" s="65"/>
      <c r="BD836" s="65"/>
      <c r="BE836" s="65"/>
      <c r="BF836" s="65"/>
      <c r="BG836" s="65"/>
    </row>
    <row r="837" spans="1:59" ht="22.5" customHeight="1">
      <c r="A837" s="63"/>
      <c r="B837" s="63"/>
      <c r="C837" s="63"/>
      <c r="D837" s="63"/>
      <c r="E837" s="63"/>
      <c r="F837" s="63"/>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c r="AZ837" s="65"/>
      <c r="BA837" s="65"/>
      <c r="BB837" s="65"/>
      <c r="BC837" s="65"/>
      <c r="BD837" s="65"/>
      <c r="BE837" s="65"/>
      <c r="BF837" s="65"/>
      <c r="BG837" s="65"/>
    </row>
    <row r="838" spans="1:59" ht="22.5" customHeight="1">
      <c r="A838" s="63"/>
      <c r="B838" s="63"/>
      <c r="C838" s="63"/>
      <c r="D838" s="63"/>
      <c r="E838" s="63"/>
      <c r="F838" s="63"/>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c r="AZ838" s="65"/>
      <c r="BA838" s="65"/>
      <c r="BB838" s="65"/>
      <c r="BC838" s="65"/>
      <c r="BD838" s="65"/>
      <c r="BE838" s="65"/>
      <c r="BF838" s="65"/>
      <c r="BG838" s="65"/>
    </row>
    <row r="839" spans="1:59" ht="22.5" customHeight="1">
      <c r="A839" s="63"/>
      <c r="B839" s="63"/>
      <c r="C839" s="63"/>
      <c r="D839" s="63"/>
      <c r="E839" s="63"/>
      <c r="F839" s="63"/>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c r="AZ839" s="65"/>
      <c r="BA839" s="65"/>
      <c r="BB839" s="65"/>
      <c r="BC839" s="65"/>
      <c r="BD839" s="65"/>
      <c r="BE839" s="65"/>
      <c r="BF839" s="65"/>
      <c r="BG839" s="65"/>
    </row>
    <row r="840" spans="1:59" ht="22.5" customHeight="1">
      <c r="A840" s="63"/>
      <c r="B840" s="63"/>
      <c r="C840" s="63"/>
      <c r="D840" s="63"/>
      <c r="E840" s="63"/>
      <c r="F840" s="63"/>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c r="AZ840" s="65"/>
      <c r="BA840" s="65"/>
      <c r="BB840" s="65"/>
      <c r="BC840" s="65"/>
      <c r="BD840" s="65"/>
      <c r="BE840" s="65"/>
      <c r="BF840" s="65"/>
      <c r="BG840" s="65"/>
    </row>
    <row r="841" spans="1:59" ht="22.5" customHeight="1">
      <c r="A841" s="63"/>
      <c r="B841" s="63"/>
      <c r="C841" s="63"/>
      <c r="D841" s="63"/>
      <c r="E841" s="63"/>
      <c r="F841" s="63"/>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c r="AZ841" s="65"/>
      <c r="BA841" s="65"/>
      <c r="BB841" s="65"/>
      <c r="BC841" s="65"/>
      <c r="BD841" s="65"/>
      <c r="BE841" s="65"/>
      <c r="BF841" s="65"/>
      <c r="BG841" s="65"/>
    </row>
    <row r="842" spans="1:59" ht="22.5" customHeight="1">
      <c r="A842" s="63"/>
      <c r="B842" s="63"/>
      <c r="C842" s="63"/>
      <c r="D842" s="63"/>
      <c r="E842" s="63"/>
      <c r="F842" s="63"/>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c r="AZ842" s="65"/>
      <c r="BA842" s="65"/>
      <c r="BB842" s="65"/>
      <c r="BC842" s="65"/>
      <c r="BD842" s="65"/>
      <c r="BE842" s="65"/>
      <c r="BF842" s="65"/>
      <c r="BG842" s="65"/>
    </row>
    <row r="843" spans="1:59" ht="22.5" customHeight="1">
      <c r="A843" s="63"/>
      <c r="B843" s="63"/>
      <c r="C843" s="63"/>
      <c r="D843" s="63"/>
      <c r="E843" s="63"/>
      <c r="F843" s="63"/>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c r="AZ843" s="65"/>
      <c r="BA843" s="65"/>
      <c r="BB843" s="65"/>
      <c r="BC843" s="65"/>
      <c r="BD843" s="65"/>
      <c r="BE843" s="65"/>
      <c r="BF843" s="65"/>
      <c r="BG843" s="65"/>
    </row>
    <row r="844" spans="1:59" ht="22.5" customHeight="1">
      <c r="A844" s="63"/>
      <c r="B844" s="63"/>
      <c r="C844" s="63"/>
      <c r="D844" s="63"/>
      <c r="E844" s="63"/>
      <c r="F844" s="63"/>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c r="AZ844" s="65"/>
      <c r="BA844" s="65"/>
      <c r="BB844" s="65"/>
      <c r="BC844" s="65"/>
      <c r="BD844" s="65"/>
      <c r="BE844" s="65"/>
      <c r="BF844" s="65"/>
      <c r="BG844" s="65"/>
    </row>
    <row r="845" spans="1:59" ht="22.5" customHeight="1">
      <c r="A845" s="63"/>
      <c r="B845" s="63"/>
      <c r="C845" s="63"/>
      <c r="D845" s="63"/>
      <c r="E845" s="63"/>
      <c r="F845" s="63"/>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c r="AZ845" s="65"/>
      <c r="BA845" s="65"/>
      <c r="BB845" s="65"/>
      <c r="BC845" s="65"/>
      <c r="BD845" s="65"/>
      <c r="BE845" s="65"/>
      <c r="BF845" s="65"/>
      <c r="BG845" s="65"/>
    </row>
    <row r="846" spans="1:59" ht="22.5" customHeight="1">
      <c r="A846" s="63"/>
      <c r="B846" s="63"/>
      <c r="C846" s="63"/>
      <c r="D846" s="63"/>
      <c r="E846" s="63"/>
      <c r="F846" s="63"/>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c r="AZ846" s="65"/>
      <c r="BA846" s="65"/>
      <c r="BB846" s="65"/>
      <c r="BC846" s="65"/>
      <c r="BD846" s="65"/>
      <c r="BE846" s="65"/>
      <c r="BF846" s="65"/>
      <c r="BG846" s="65"/>
    </row>
    <row r="847" spans="1:59" ht="22.5" customHeight="1">
      <c r="A847" s="63"/>
      <c r="B847" s="63"/>
      <c r="C847" s="63"/>
      <c r="D847" s="63"/>
      <c r="E847" s="63"/>
      <c r="F847" s="63"/>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c r="AZ847" s="65"/>
      <c r="BA847" s="65"/>
      <c r="BB847" s="65"/>
      <c r="BC847" s="65"/>
      <c r="BD847" s="65"/>
      <c r="BE847" s="65"/>
      <c r="BF847" s="65"/>
      <c r="BG847" s="65"/>
    </row>
    <row r="848" spans="1:59" ht="22.5" customHeight="1">
      <c r="A848" s="63"/>
      <c r="B848" s="63"/>
      <c r="C848" s="63"/>
      <c r="D848" s="63"/>
      <c r="E848" s="63"/>
      <c r="F848" s="63"/>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c r="AZ848" s="65"/>
      <c r="BA848" s="65"/>
      <c r="BB848" s="65"/>
      <c r="BC848" s="65"/>
      <c r="BD848" s="65"/>
      <c r="BE848" s="65"/>
      <c r="BF848" s="65"/>
      <c r="BG848" s="65"/>
    </row>
    <row r="849" spans="1:59" ht="22.5" customHeight="1">
      <c r="A849" s="63"/>
      <c r="B849" s="63"/>
      <c r="C849" s="63"/>
      <c r="D849" s="63"/>
      <c r="E849" s="63"/>
      <c r="F849" s="63"/>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c r="AZ849" s="65"/>
      <c r="BA849" s="65"/>
      <c r="BB849" s="65"/>
      <c r="BC849" s="65"/>
      <c r="BD849" s="65"/>
      <c r="BE849" s="65"/>
      <c r="BF849" s="65"/>
      <c r="BG849" s="65"/>
    </row>
    <row r="850" spans="1:59" ht="22.5" customHeight="1">
      <c r="A850" s="63"/>
      <c r="B850" s="63"/>
      <c r="C850" s="63"/>
      <c r="D850" s="63"/>
      <c r="E850" s="63"/>
      <c r="F850" s="63"/>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c r="AZ850" s="65"/>
      <c r="BA850" s="65"/>
      <c r="BB850" s="65"/>
      <c r="BC850" s="65"/>
      <c r="BD850" s="65"/>
      <c r="BE850" s="65"/>
      <c r="BF850" s="65"/>
      <c r="BG850" s="65"/>
    </row>
    <row r="851" spans="1:59" ht="22.5" customHeight="1">
      <c r="A851" s="63"/>
      <c r="B851" s="63"/>
      <c r="C851" s="63"/>
      <c r="D851" s="63"/>
      <c r="E851" s="63"/>
      <c r="F851" s="63"/>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c r="AZ851" s="65"/>
      <c r="BA851" s="65"/>
      <c r="BB851" s="65"/>
      <c r="BC851" s="65"/>
      <c r="BD851" s="65"/>
      <c r="BE851" s="65"/>
      <c r="BF851" s="65"/>
      <c r="BG851" s="65"/>
    </row>
    <row r="852" spans="1:59" ht="22.5" customHeight="1">
      <c r="A852" s="63"/>
      <c r="B852" s="63"/>
      <c r="C852" s="63"/>
      <c r="D852" s="63"/>
      <c r="E852" s="63"/>
      <c r="F852" s="63"/>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c r="AZ852" s="65"/>
      <c r="BA852" s="65"/>
      <c r="BB852" s="65"/>
      <c r="BC852" s="65"/>
      <c r="BD852" s="65"/>
      <c r="BE852" s="65"/>
      <c r="BF852" s="65"/>
      <c r="BG852" s="65"/>
    </row>
    <row r="853" spans="1:59" ht="22.5" customHeight="1">
      <c r="A853" s="63"/>
      <c r="B853" s="63"/>
      <c r="C853" s="63"/>
      <c r="D853" s="63"/>
      <c r="E853" s="63"/>
      <c r="F853" s="63"/>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c r="AZ853" s="65"/>
      <c r="BA853" s="65"/>
      <c r="BB853" s="65"/>
      <c r="BC853" s="65"/>
      <c r="BD853" s="65"/>
      <c r="BE853" s="65"/>
      <c r="BF853" s="65"/>
      <c r="BG853" s="65"/>
    </row>
    <row r="854" spans="1:59" ht="22.5" customHeight="1">
      <c r="A854" s="63"/>
      <c r="B854" s="63"/>
      <c r="C854" s="63"/>
      <c r="D854" s="63"/>
      <c r="E854" s="63"/>
      <c r="F854" s="63"/>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c r="AZ854" s="65"/>
      <c r="BA854" s="65"/>
      <c r="BB854" s="65"/>
      <c r="BC854" s="65"/>
      <c r="BD854" s="65"/>
      <c r="BE854" s="65"/>
      <c r="BF854" s="65"/>
      <c r="BG854" s="65"/>
    </row>
    <row r="855" spans="1:59" ht="22.5" customHeight="1">
      <c r="A855" s="63"/>
      <c r="B855" s="63"/>
      <c r="C855" s="63"/>
      <c r="D855" s="63"/>
      <c r="E855" s="63"/>
      <c r="F855" s="63"/>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c r="AZ855" s="65"/>
      <c r="BA855" s="65"/>
      <c r="BB855" s="65"/>
      <c r="BC855" s="65"/>
      <c r="BD855" s="65"/>
      <c r="BE855" s="65"/>
      <c r="BF855" s="65"/>
      <c r="BG855" s="65"/>
    </row>
    <row r="856" spans="1:59" ht="22.5" customHeight="1">
      <c r="A856" s="63"/>
      <c r="B856" s="63"/>
      <c r="C856" s="63"/>
      <c r="D856" s="63"/>
      <c r="E856" s="63"/>
      <c r="F856" s="63"/>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c r="AZ856" s="65"/>
      <c r="BA856" s="65"/>
      <c r="BB856" s="65"/>
      <c r="BC856" s="65"/>
      <c r="BD856" s="65"/>
      <c r="BE856" s="65"/>
      <c r="BF856" s="65"/>
      <c r="BG856" s="65"/>
    </row>
    <row r="857" spans="1:59" ht="22.5" customHeight="1">
      <c r="A857" s="63"/>
      <c r="B857" s="63"/>
      <c r="C857" s="63"/>
      <c r="D857" s="63"/>
      <c r="E857" s="63"/>
      <c r="F857" s="63"/>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c r="AZ857" s="65"/>
      <c r="BA857" s="65"/>
      <c r="BB857" s="65"/>
      <c r="BC857" s="65"/>
      <c r="BD857" s="65"/>
      <c r="BE857" s="65"/>
      <c r="BF857" s="65"/>
      <c r="BG857" s="65"/>
    </row>
    <row r="858" spans="1:59" ht="22.5" customHeight="1">
      <c r="A858" s="63"/>
      <c r="B858" s="63"/>
      <c r="C858" s="63"/>
      <c r="D858" s="63"/>
      <c r="E858" s="63"/>
      <c r="F858" s="63"/>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c r="AZ858" s="65"/>
      <c r="BA858" s="65"/>
      <c r="BB858" s="65"/>
      <c r="BC858" s="65"/>
      <c r="BD858" s="65"/>
      <c r="BE858" s="65"/>
      <c r="BF858" s="65"/>
      <c r="BG858" s="65"/>
    </row>
    <row r="859" spans="1:59" ht="22.5" customHeight="1">
      <c r="A859" s="63"/>
      <c r="B859" s="63"/>
      <c r="C859" s="63"/>
      <c r="D859" s="63"/>
      <c r="E859" s="63"/>
      <c r="F859" s="63"/>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c r="AZ859" s="65"/>
      <c r="BA859" s="65"/>
      <c r="BB859" s="65"/>
      <c r="BC859" s="65"/>
      <c r="BD859" s="65"/>
      <c r="BE859" s="65"/>
      <c r="BF859" s="65"/>
      <c r="BG859" s="65"/>
    </row>
    <row r="860" spans="1:59" ht="22.5" customHeight="1">
      <c r="A860" s="63"/>
      <c r="B860" s="63"/>
      <c r="C860" s="63"/>
      <c r="D860" s="63"/>
      <c r="E860" s="63"/>
      <c r="F860" s="63"/>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c r="AZ860" s="65"/>
      <c r="BA860" s="65"/>
      <c r="BB860" s="65"/>
      <c r="BC860" s="65"/>
      <c r="BD860" s="65"/>
      <c r="BE860" s="65"/>
      <c r="BF860" s="65"/>
      <c r="BG860" s="65"/>
    </row>
    <row r="861" spans="1:59" ht="22.5" customHeight="1">
      <c r="A861" s="63"/>
      <c r="B861" s="63"/>
      <c r="C861" s="63"/>
      <c r="D861" s="63"/>
      <c r="E861" s="63"/>
      <c r="F861" s="63"/>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c r="AZ861" s="65"/>
      <c r="BA861" s="65"/>
      <c r="BB861" s="65"/>
      <c r="BC861" s="65"/>
      <c r="BD861" s="65"/>
      <c r="BE861" s="65"/>
      <c r="BF861" s="65"/>
      <c r="BG861" s="65"/>
    </row>
    <row r="862" spans="1:59" ht="22.5" customHeight="1">
      <c r="A862" s="63"/>
      <c r="B862" s="63"/>
      <c r="C862" s="63"/>
      <c r="D862" s="63"/>
      <c r="E862" s="63"/>
      <c r="F862" s="63"/>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c r="AZ862" s="65"/>
      <c r="BA862" s="65"/>
      <c r="BB862" s="65"/>
      <c r="BC862" s="65"/>
      <c r="BD862" s="65"/>
      <c r="BE862" s="65"/>
      <c r="BF862" s="65"/>
      <c r="BG862" s="65"/>
    </row>
    <row r="863" spans="1:59" ht="22.5" customHeight="1">
      <c r="A863" s="63"/>
      <c r="B863" s="63"/>
      <c r="C863" s="63"/>
      <c r="D863" s="63"/>
      <c r="E863" s="63"/>
      <c r="F863" s="63"/>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c r="AZ863" s="65"/>
      <c r="BA863" s="65"/>
      <c r="BB863" s="65"/>
      <c r="BC863" s="65"/>
      <c r="BD863" s="65"/>
      <c r="BE863" s="65"/>
      <c r="BF863" s="65"/>
      <c r="BG863" s="65"/>
    </row>
    <row r="864" spans="1:59" ht="22.5" customHeight="1">
      <c r="A864" s="63"/>
      <c r="B864" s="63"/>
      <c r="C864" s="63"/>
      <c r="D864" s="63"/>
      <c r="E864" s="63"/>
      <c r="F864" s="63"/>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c r="AZ864" s="65"/>
      <c r="BA864" s="65"/>
      <c r="BB864" s="65"/>
      <c r="BC864" s="65"/>
      <c r="BD864" s="65"/>
      <c r="BE864" s="65"/>
      <c r="BF864" s="65"/>
      <c r="BG864" s="65"/>
    </row>
    <row r="865" spans="1:59" ht="22.5" customHeight="1">
      <c r="A865" s="63"/>
      <c r="B865" s="63"/>
      <c r="C865" s="63"/>
      <c r="D865" s="63"/>
      <c r="E865" s="63"/>
      <c r="F865" s="63"/>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c r="AZ865" s="65"/>
      <c r="BA865" s="65"/>
      <c r="BB865" s="65"/>
      <c r="BC865" s="65"/>
      <c r="BD865" s="65"/>
      <c r="BE865" s="65"/>
      <c r="BF865" s="65"/>
      <c r="BG865" s="65"/>
    </row>
    <row r="866" spans="1:59" ht="22.5" customHeight="1">
      <c r="A866" s="63"/>
      <c r="B866" s="63"/>
      <c r="C866" s="63"/>
      <c r="D866" s="63"/>
      <c r="E866" s="63"/>
      <c r="F866" s="63"/>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c r="AZ866" s="65"/>
      <c r="BA866" s="65"/>
      <c r="BB866" s="65"/>
      <c r="BC866" s="65"/>
      <c r="BD866" s="65"/>
      <c r="BE866" s="65"/>
      <c r="BF866" s="65"/>
      <c r="BG866" s="65"/>
    </row>
    <row r="867" spans="1:59" ht="22.5" customHeight="1">
      <c r="A867" s="63"/>
      <c r="B867" s="63"/>
      <c r="C867" s="63"/>
      <c r="D867" s="63"/>
      <c r="E867" s="63"/>
      <c r="F867" s="63"/>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c r="AZ867" s="65"/>
      <c r="BA867" s="65"/>
      <c r="BB867" s="65"/>
      <c r="BC867" s="65"/>
      <c r="BD867" s="65"/>
      <c r="BE867" s="65"/>
      <c r="BF867" s="65"/>
      <c r="BG867" s="65"/>
    </row>
    <row r="868" spans="1:59" ht="22.5" customHeight="1">
      <c r="A868" s="63"/>
      <c r="B868" s="63"/>
      <c r="C868" s="63"/>
      <c r="D868" s="63"/>
      <c r="E868" s="63"/>
      <c r="F868" s="63"/>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c r="AZ868" s="65"/>
      <c r="BA868" s="65"/>
      <c r="BB868" s="65"/>
      <c r="BC868" s="65"/>
      <c r="BD868" s="65"/>
      <c r="BE868" s="65"/>
      <c r="BF868" s="65"/>
      <c r="BG868" s="65"/>
    </row>
    <row r="869" spans="1:59" ht="22.5" customHeight="1">
      <c r="A869" s="63"/>
      <c r="B869" s="63"/>
      <c r="C869" s="63"/>
      <c r="D869" s="63"/>
      <c r="E869" s="63"/>
      <c r="F869" s="63"/>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c r="AZ869" s="65"/>
      <c r="BA869" s="65"/>
      <c r="BB869" s="65"/>
      <c r="BC869" s="65"/>
      <c r="BD869" s="65"/>
      <c r="BE869" s="65"/>
      <c r="BF869" s="65"/>
      <c r="BG869" s="65"/>
    </row>
    <row r="870" spans="1:59" ht="22.5" customHeight="1">
      <c r="A870" s="63"/>
      <c r="B870" s="63"/>
      <c r="C870" s="63"/>
      <c r="D870" s="63"/>
      <c r="E870" s="63"/>
      <c r="F870" s="63"/>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c r="AZ870" s="65"/>
      <c r="BA870" s="65"/>
      <c r="BB870" s="65"/>
      <c r="BC870" s="65"/>
      <c r="BD870" s="65"/>
      <c r="BE870" s="65"/>
      <c r="BF870" s="65"/>
      <c r="BG870" s="65"/>
    </row>
    <row r="871" spans="1:59" ht="22.5" customHeight="1">
      <c r="A871" s="63"/>
      <c r="B871" s="63"/>
      <c r="C871" s="63"/>
      <c r="D871" s="63"/>
      <c r="E871" s="63"/>
      <c r="F871" s="63"/>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c r="AZ871" s="65"/>
      <c r="BA871" s="65"/>
      <c r="BB871" s="65"/>
      <c r="BC871" s="65"/>
      <c r="BD871" s="65"/>
      <c r="BE871" s="65"/>
      <c r="BF871" s="65"/>
      <c r="BG871" s="65"/>
    </row>
    <row r="872" spans="1:59" ht="22.5" customHeight="1">
      <c r="A872" s="63"/>
      <c r="B872" s="63"/>
      <c r="C872" s="63"/>
      <c r="D872" s="63"/>
      <c r="E872" s="63"/>
      <c r="F872" s="63"/>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c r="AZ872" s="65"/>
      <c r="BA872" s="65"/>
      <c r="BB872" s="65"/>
      <c r="BC872" s="65"/>
      <c r="BD872" s="65"/>
      <c r="BE872" s="65"/>
      <c r="BF872" s="65"/>
      <c r="BG872" s="65"/>
    </row>
    <row r="873" spans="1:59" ht="22.5" customHeight="1">
      <c r="A873" s="63"/>
      <c r="B873" s="63"/>
      <c r="C873" s="63"/>
      <c r="D873" s="63"/>
      <c r="E873" s="63"/>
      <c r="F873" s="63"/>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c r="AZ873" s="65"/>
      <c r="BA873" s="65"/>
      <c r="BB873" s="65"/>
      <c r="BC873" s="65"/>
      <c r="BD873" s="65"/>
      <c r="BE873" s="65"/>
      <c r="BF873" s="65"/>
      <c r="BG873" s="65"/>
    </row>
    <row r="874" spans="1:59" ht="22.5" customHeight="1">
      <c r="A874" s="63"/>
      <c r="B874" s="63"/>
      <c r="C874" s="63"/>
      <c r="D874" s="63"/>
      <c r="E874" s="63"/>
      <c r="F874" s="63"/>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c r="AZ874" s="65"/>
      <c r="BA874" s="65"/>
      <c r="BB874" s="65"/>
      <c r="BC874" s="65"/>
      <c r="BD874" s="65"/>
      <c r="BE874" s="65"/>
      <c r="BF874" s="65"/>
      <c r="BG874" s="65"/>
    </row>
    <row r="875" spans="1:59" ht="22.5" customHeight="1">
      <c r="A875" s="63"/>
      <c r="B875" s="63"/>
      <c r="C875" s="63"/>
      <c r="D875" s="63"/>
      <c r="E875" s="63"/>
      <c r="F875" s="63"/>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c r="AZ875" s="65"/>
      <c r="BA875" s="65"/>
      <c r="BB875" s="65"/>
      <c r="BC875" s="65"/>
      <c r="BD875" s="65"/>
      <c r="BE875" s="65"/>
      <c r="BF875" s="65"/>
      <c r="BG875" s="65"/>
    </row>
    <row r="876" spans="1:59" ht="22.5" customHeight="1">
      <c r="A876" s="63"/>
      <c r="B876" s="63"/>
      <c r="C876" s="63"/>
      <c r="D876" s="63"/>
      <c r="E876" s="63"/>
      <c r="F876" s="63"/>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c r="AZ876" s="65"/>
      <c r="BA876" s="65"/>
      <c r="BB876" s="65"/>
      <c r="BC876" s="65"/>
      <c r="BD876" s="65"/>
      <c r="BE876" s="65"/>
      <c r="BF876" s="65"/>
      <c r="BG876" s="65"/>
    </row>
    <row r="877" spans="1:59" ht="22.5" customHeight="1">
      <c r="A877" s="63"/>
      <c r="B877" s="63"/>
      <c r="C877" s="63"/>
      <c r="D877" s="63"/>
      <c r="E877" s="63"/>
      <c r="F877" s="63"/>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c r="AZ877" s="65"/>
      <c r="BA877" s="65"/>
      <c r="BB877" s="65"/>
      <c r="BC877" s="65"/>
      <c r="BD877" s="65"/>
      <c r="BE877" s="65"/>
      <c r="BF877" s="65"/>
      <c r="BG877" s="65"/>
    </row>
    <row r="878" spans="1:59" ht="22.5" customHeight="1">
      <c r="A878" s="63"/>
      <c r="B878" s="63"/>
      <c r="C878" s="63"/>
      <c r="D878" s="63"/>
      <c r="E878" s="63"/>
      <c r="F878" s="63"/>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c r="AZ878" s="65"/>
      <c r="BA878" s="65"/>
      <c r="BB878" s="65"/>
      <c r="BC878" s="65"/>
      <c r="BD878" s="65"/>
      <c r="BE878" s="65"/>
      <c r="BF878" s="65"/>
      <c r="BG878" s="65"/>
    </row>
    <row r="879" spans="1:59" ht="22.5" customHeight="1">
      <c r="A879" s="63"/>
      <c r="B879" s="63"/>
      <c r="C879" s="63"/>
      <c r="D879" s="63"/>
      <c r="E879" s="63"/>
      <c r="F879" s="63"/>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c r="AZ879" s="65"/>
      <c r="BA879" s="65"/>
      <c r="BB879" s="65"/>
      <c r="BC879" s="65"/>
      <c r="BD879" s="65"/>
      <c r="BE879" s="65"/>
      <c r="BF879" s="65"/>
      <c r="BG879" s="65"/>
    </row>
    <row r="880" spans="1:59" ht="22.5" customHeight="1">
      <c r="A880" s="63"/>
      <c r="B880" s="63"/>
      <c r="C880" s="63"/>
      <c r="D880" s="63"/>
      <c r="E880" s="63"/>
      <c r="F880" s="63"/>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c r="AZ880" s="65"/>
      <c r="BA880" s="65"/>
      <c r="BB880" s="65"/>
      <c r="BC880" s="65"/>
      <c r="BD880" s="65"/>
      <c r="BE880" s="65"/>
      <c r="BF880" s="65"/>
      <c r="BG880" s="65"/>
    </row>
    <row r="881" spans="1:59" ht="22.5" customHeight="1">
      <c r="A881" s="63"/>
      <c r="B881" s="63"/>
      <c r="C881" s="63"/>
      <c r="D881" s="63"/>
      <c r="E881" s="63"/>
      <c r="F881" s="63"/>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c r="AZ881" s="65"/>
      <c r="BA881" s="65"/>
      <c r="BB881" s="65"/>
      <c r="BC881" s="65"/>
      <c r="BD881" s="65"/>
      <c r="BE881" s="65"/>
      <c r="BF881" s="65"/>
      <c r="BG881" s="65"/>
    </row>
    <row r="882" spans="1:59" ht="22.5" customHeight="1">
      <c r="A882" s="63"/>
      <c r="B882" s="63"/>
      <c r="C882" s="63"/>
      <c r="D882" s="63"/>
      <c r="E882" s="63"/>
      <c r="F882" s="63"/>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c r="AZ882" s="65"/>
      <c r="BA882" s="65"/>
      <c r="BB882" s="65"/>
      <c r="BC882" s="65"/>
      <c r="BD882" s="65"/>
      <c r="BE882" s="65"/>
      <c r="BF882" s="65"/>
      <c r="BG882" s="65"/>
    </row>
    <row r="883" spans="1:59" ht="22.5" customHeight="1">
      <c r="A883" s="63"/>
      <c r="B883" s="63"/>
      <c r="C883" s="63"/>
      <c r="D883" s="63"/>
      <c r="E883" s="63"/>
      <c r="F883" s="63"/>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c r="AZ883" s="65"/>
      <c r="BA883" s="65"/>
      <c r="BB883" s="65"/>
      <c r="BC883" s="65"/>
      <c r="BD883" s="65"/>
      <c r="BE883" s="65"/>
      <c r="BF883" s="65"/>
      <c r="BG883" s="65"/>
    </row>
    <row r="884" spans="1:59" ht="22.5" customHeight="1">
      <c r="A884" s="63"/>
      <c r="B884" s="63"/>
      <c r="C884" s="63"/>
      <c r="D884" s="63"/>
      <c r="E884" s="63"/>
      <c r="F884" s="63"/>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c r="AZ884" s="65"/>
      <c r="BA884" s="65"/>
      <c r="BB884" s="65"/>
      <c r="BC884" s="65"/>
      <c r="BD884" s="65"/>
      <c r="BE884" s="65"/>
      <c r="BF884" s="65"/>
      <c r="BG884" s="65"/>
    </row>
    <row r="885" spans="1:59" ht="22.5" customHeight="1">
      <c r="A885" s="63"/>
      <c r="B885" s="63"/>
      <c r="C885" s="63"/>
      <c r="D885" s="63"/>
      <c r="E885" s="63"/>
      <c r="F885" s="63"/>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c r="AZ885" s="65"/>
      <c r="BA885" s="65"/>
      <c r="BB885" s="65"/>
      <c r="BC885" s="65"/>
      <c r="BD885" s="65"/>
      <c r="BE885" s="65"/>
      <c r="BF885" s="65"/>
      <c r="BG885" s="65"/>
    </row>
    <row r="886" spans="1:59" ht="22.5" customHeight="1">
      <c r="A886" s="63"/>
      <c r="B886" s="63"/>
      <c r="C886" s="63"/>
      <c r="D886" s="63"/>
      <c r="E886" s="63"/>
      <c r="F886" s="63"/>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c r="AZ886" s="65"/>
      <c r="BA886" s="65"/>
      <c r="BB886" s="65"/>
      <c r="BC886" s="65"/>
      <c r="BD886" s="65"/>
      <c r="BE886" s="65"/>
      <c r="BF886" s="65"/>
      <c r="BG886" s="65"/>
    </row>
    <row r="887" spans="1:59" ht="22.5" customHeight="1">
      <c r="A887" s="63"/>
      <c r="B887" s="63"/>
      <c r="C887" s="63"/>
      <c r="D887" s="63"/>
      <c r="E887" s="63"/>
      <c r="F887" s="63"/>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c r="AZ887" s="65"/>
      <c r="BA887" s="65"/>
      <c r="BB887" s="65"/>
      <c r="BC887" s="65"/>
      <c r="BD887" s="65"/>
      <c r="BE887" s="65"/>
      <c r="BF887" s="65"/>
      <c r="BG887" s="65"/>
    </row>
    <row r="888" spans="1:59" ht="22.5" customHeight="1">
      <c r="A888" s="63"/>
      <c r="B888" s="63"/>
      <c r="C888" s="63"/>
      <c r="D888" s="63"/>
      <c r="E888" s="63"/>
      <c r="F888" s="63"/>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c r="AZ888" s="65"/>
      <c r="BA888" s="65"/>
      <c r="BB888" s="65"/>
      <c r="BC888" s="65"/>
      <c r="BD888" s="65"/>
      <c r="BE888" s="65"/>
      <c r="BF888" s="65"/>
      <c r="BG888" s="65"/>
    </row>
    <row r="889" spans="1:59" ht="22.5" customHeight="1">
      <c r="A889" s="63"/>
      <c r="B889" s="63"/>
      <c r="C889" s="63"/>
      <c r="D889" s="63"/>
      <c r="E889" s="63"/>
      <c r="F889" s="63"/>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c r="AZ889" s="65"/>
      <c r="BA889" s="65"/>
      <c r="BB889" s="65"/>
      <c r="BC889" s="65"/>
      <c r="BD889" s="65"/>
      <c r="BE889" s="65"/>
      <c r="BF889" s="65"/>
      <c r="BG889" s="65"/>
    </row>
    <row r="890" spans="1:59" ht="22.5" customHeight="1">
      <c r="A890" s="63"/>
      <c r="B890" s="63"/>
      <c r="C890" s="63"/>
      <c r="D890" s="63"/>
      <c r="E890" s="63"/>
      <c r="F890" s="63"/>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c r="AZ890" s="65"/>
      <c r="BA890" s="65"/>
      <c r="BB890" s="65"/>
      <c r="BC890" s="65"/>
      <c r="BD890" s="65"/>
      <c r="BE890" s="65"/>
      <c r="BF890" s="65"/>
      <c r="BG890" s="65"/>
    </row>
    <row r="891" spans="1:59" ht="22.5" customHeight="1">
      <c r="A891" s="63"/>
      <c r="B891" s="63"/>
      <c r="C891" s="63"/>
      <c r="D891" s="63"/>
      <c r="E891" s="63"/>
      <c r="F891" s="63"/>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c r="AZ891" s="65"/>
      <c r="BA891" s="65"/>
      <c r="BB891" s="65"/>
      <c r="BC891" s="65"/>
      <c r="BD891" s="65"/>
      <c r="BE891" s="65"/>
      <c r="BF891" s="65"/>
      <c r="BG891" s="65"/>
    </row>
    <row r="892" spans="1:59" ht="22.5" customHeight="1">
      <c r="A892" s="63"/>
      <c r="B892" s="63"/>
      <c r="C892" s="63"/>
      <c r="D892" s="63"/>
      <c r="E892" s="63"/>
      <c r="F892" s="63"/>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c r="AZ892" s="65"/>
      <c r="BA892" s="65"/>
      <c r="BB892" s="65"/>
      <c r="BC892" s="65"/>
      <c r="BD892" s="65"/>
      <c r="BE892" s="65"/>
      <c r="BF892" s="65"/>
      <c r="BG892" s="65"/>
    </row>
    <row r="893" spans="1:59" ht="22.5" customHeight="1">
      <c r="A893" s="63"/>
      <c r="B893" s="63"/>
      <c r="C893" s="63"/>
      <c r="D893" s="63"/>
      <c r="E893" s="63"/>
      <c r="F893" s="63"/>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c r="AZ893" s="65"/>
      <c r="BA893" s="65"/>
      <c r="BB893" s="65"/>
      <c r="BC893" s="65"/>
      <c r="BD893" s="65"/>
      <c r="BE893" s="65"/>
      <c r="BF893" s="65"/>
      <c r="BG893" s="65"/>
    </row>
    <row r="894" spans="1:59" ht="22.5" customHeight="1">
      <c r="A894" s="63"/>
      <c r="B894" s="63"/>
      <c r="C894" s="63"/>
      <c r="D894" s="63"/>
      <c r="E894" s="63"/>
      <c r="F894" s="63"/>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c r="AZ894" s="65"/>
      <c r="BA894" s="65"/>
      <c r="BB894" s="65"/>
      <c r="BC894" s="65"/>
      <c r="BD894" s="65"/>
      <c r="BE894" s="65"/>
      <c r="BF894" s="65"/>
      <c r="BG894" s="65"/>
    </row>
    <row r="895" spans="1:59" ht="22.5" customHeight="1">
      <c r="A895" s="63"/>
      <c r="B895" s="63"/>
      <c r="C895" s="63"/>
      <c r="D895" s="63"/>
      <c r="E895" s="63"/>
      <c r="F895" s="63"/>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c r="AZ895" s="65"/>
      <c r="BA895" s="65"/>
      <c r="BB895" s="65"/>
      <c r="BC895" s="65"/>
      <c r="BD895" s="65"/>
      <c r="BE895" s="65"/>
      <c r="BF895" s="65"/>
      <c r="BG895" s="65"/>
    </row>
    <row r="896" spans="1:59" ht="22.5" customHeight="1">
      <c r="A896" s="63"/>
      <c r="B896" s="63"/>
      <c r="C896" s="63"/>
      <c r="D896" s="63"/>
      <c r="E896" s="63"/>
      <c r="F896" s="63"/>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c r="AZ896" s="65"/>
      <c r="BA896" s="65"/>
      <c r="BB896" s="65"/>
      <c r="BC896" s="65"/>
      <c r="BD896" s="65"/>
      <c r="BE896" s="65"/>
      <c r="BF896" s="65"/>
      <c r="BG896" s="65"/>
    </row>
    <row r="897" spans="1:59" ht="22.5" customHeight="1">
      <c r="A897" s="63"/>
      <c r="B897" s="63"/>
      <c r="C897" s="63"/>
      <c r="D897" s="63"/>
      <c r="E897" s="63"/>
      <c r="F897" s="63"/>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c r="AZ897" s="65"/>
      <c r="BA897" s="65"/>
      <c r="BB897" s="65"/>
      <c r="BC897" s="65"/>
      <c r="BD897" s="65"/>
      <c r="BE897" s="65"/>
      <c r="BF897" s="65"/>
      <c r="BG897" s="65"/>
    </row>
    <row r="898" spans="1:59" ht="22.5" customHeight="1">
      <c r="A898" s="63"/>
      <c r="B898" s="63"/>
      <c r="C898" s="63"/>
      <c r="D898" s="63"/>
      <c r="E898" s="63"/>
      <c r="F898" s="63"/>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c r="AZ898" s="65"/>
      <c r="BA898" s="65"/>
      <c r="BB898" s="65"/>
      <c r="BC898" s="65"/>
      <c r="BD898" s="65"/>
      <c r="BE898" s="65"/>
      <c r="BF898" s="65"/>
      <c r="BG898" s="65"/>
    </row>
    <row r="899" spans="1:59" ht="22.5" customHeight="1">
      <c r="A899" s="63"/>
      <c r="B899" s="63"/>
      <c r="C899" s="63"/>
      <c r="D899" s="63"/>
      <c r="E899" s="63"/>
      <c r="F899" s="63"/>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c r="AZ899" s="65"/>
      <c r="BA899" s="65"/>
      <c r="BB899" s="65"/>
      <c r="BC899" s="65"/>
      <c r="BD899" s="65"/>
      <c r="BE899" s="65"/>
      <c r="BF899" s="65"/>
      <c r="BG899" s="65"/>
    </row>
    <row r="900" spans="1:59" ht="22.5" customHeight="1">
      <c r="A900" s="63"/>
      <c r="B900" s="63"/>
      <c r="C900" s="63"/>
      <c r="D900" s="63"/>
      <c r="E900" s="63"/>
      <c r="F900" s="63"/>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c r="AZ900" s="65"/>
      <c r="BA900" s="65"/>
      <c r="BB900" s="65"/>
      <c r="BC900" s="65"/>
      <c r="BD900" s="65"/>
      <c r="BE900" s="65"/>
      <c r="BF900" s="65"/>
      <c r="BG900" s="65"/>
    </row>
    <row r="901" spans="1:59" ht="22.5" customHeight="1">
      <c r="A901" s="63"/>
      <c r="B901" s="63"/>
      <c r="C901" s="63"/>
      <c r="D901" s="63"/>
      <c r="E901" s="63"/>
      <c r="F901" s="63"/>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c r="AZ901" s="65"/>
      <c r="BA901" s="65"/>
      <c r="BB901" s="65"/>
      <c r="BC901" s="65"/>
      <c r="BD901" s="65"/>
      <c r="BE901" s="65"/>
      <c r="BF901" s="65"/>
      <c r="BG901" s="65"/>
    </row>
    <row r="902" spans="1:59" ht="22.5" customHeight="1">
      <c r="A902" s="63"/>
      <c r="B902" s="63"/>
      <c r="C902" s="63"/>
      <c r="D902" s="63"/>
      <c r="E902" s="63"/>
      <c r="F902" s="63"/>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c r="AZ902" s="65"/>
      <c r="BA902" s="65"/>
      <c r="BB902" s="65"/>
      <c r="BC902" s="65"/>
      <c r="BD902" s="65"/>
      <c r="BE902" s="65"/>
      <c r="BF902" s="65"/>
      <c r="BG902" s="65"/>
    </row>
    <row r="903" spans="1:59" ht="22.5" customHeight="1">
      <c r="A903" s="63"/>
      <c r="B903" s="63"/>
      <c r="C903" s="63"/>
      <c r="D903" s="63"/>
      <c r="E903" s="63"/>
      <c r="F903" s="63"/>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c r="AZ903" s="65"/>
      <c r="BA903" s="65"/>
      <c r="BB903" s="65"/>
      <c r="BC903" s="65"/>
      <c r="BD903" s="65"/>
      <c r="BE903" s="65"/>
      <c r="BF903" s="65"/>
      <c r="BG903" s="65"/>
    </row>
    <row r="904" spans="1:59" ht="22.5" customHeight="1">
      <c r="A904" s="63"/>
      <c r="B904" s="63"/>
      <c r="C904" s="63"/>
      <c r="D904" s="63"/>
      <c r="E904" s="63"/>
      <c r="F904" s="63"/>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c r="AZ904" s="65"/>
      <c r="BA904" s="65"/>
      <c r="BB904" s="65"/>
      <c r="BC904" s="65"/>
      <c r="BD904" s="65"/>
      <c r="BE904" s="65"/>
      <c r="BF904" s="65"/>
      <c r="BG904" s="65"/>
    </row>
    <row r="905" spans="1:59" ht="22.5" customHeight="1">
      <c r="A905" s="63"/>
      <c r="B905" s="63"/>
      <c r="C905" s="63"/>
      <c r="D905" s="63"/>
      <c r="E905" s="63"/>
      <c r="F905" s="63"/>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row>
    <row r="906" spans="1:59" ht="22.5" customHeight="1">
      <c r="A906" s="63"/>
      <c r="B906" s="63"/>
      <c r="C906" s="63"/>
      <c r="D906" s="63"/>
      <c r="E906" s="63"/>
      <c r="F906" s="63"/>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c r="AZ906" s="65"/>
      <c r="BA906" s="65"/>
      <c r="BB906" s="65"/>
      <c r="BC906" s="65"/>
      <c r="BD906" s="65"/>
      <c r="BE906" s="65"/>
      <c r="BF906" s="65"/>
      <c r="BG906" s="65"/>
    </row>
    <row r="907" spans="1:59" ht="22.5" customHeight="1">
      <c r="A907" s="63"/>
      <c r="B907" s="63"/>
      <c r="C907" s="63"/>
      <c r="D907" s="63"/>
      <c r="E907" s="63"/>
      <c r="F907" s="63"/>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c r="AZ907" s="65"/>
      <c r="BA907" s="65"/>
      <c r="BB907" s="65"/>
      <c r="BC907" s="65"/>
      <c r="BD907" s="65"/>
      <c r="BE907" s="65"/>
      <c r="BF907" s="65"/>
      <c r="BG907" s="65"/>
    </row>
    <row r="908" spans="1:59" ht="22.5" customHeight="1">
      <c r="A908" s="63"/>
      <c r="B908" s="63"/>
      <c r="C908" s="63"/>
      <c r="D908" s="63"/>
      <c r="E908" s="63"/>
      <c r="F908" s="63"/>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c r="AZ908" s="65"/>
      <c r="BA908" s="65"/>
      <c r="BB908" s="65"/>
      <c r="BC908" s="65"/>
      <c r="BD908" s="65"/>
      <c r="BE908" s="65"/>
      <c r="BF908" s="65"/>
      <c r="BG908" s="65"/>
    </row>
    <row r="909" spans="1:59" ht="22.5" customHeight="1">
      <c r="A909" s="63"/>
      <c r="B909" s="63"/>
      <c r="C909" s="63"/>
      <c r="D909" s="63"/>
      <c r="E909" s="63"/>
      <c r="F909" s="63"/>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c r="AZ909" s="65"/>
      <c r="BA909" s="65"/>
      <c r="BB909" s="65"/>
      <c r="BC909" s="65"/>
      <c r="BD909" s="65"/>
      <c r="BE909" s="65"/>
      <c r="BF909" s="65"/>
      <c r="BG909" s="65"/>
    </row>
    <row r="910" spans="1:59" ht="22.5" customHeight="1">
      <c r="A910" s="63"/>
      <c r="B910" s="63"/>
      <c r="C910" s="63"/>
      <c r="D910" s="63"/>
      <c r="E910" s="63"/>
      <c r="F910" s="63"/>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c r="AZ910" s="65"/>
      <c r="BA910" s="65"/>
      <c r="BB910" s="65"/>
      <c r="BC910" s="65"/>
      <c r="BD910" s="65"/>
      <c r="BE910" s="65"/>
      <c r="BF910" s="65"/>
      <c r="BG910" s="65"/>
    </row>
    <row r="911" spans="1:59" ht="22.5" customHeight="1">
      <c r="A911" s="63"/>
      <c r="B911" s="63"/>
      <c r="C911" s="63"/>
      <c r="D911" s="63"/>
      <c r="E911" s="63"/>
      <c r="F911" s="63"/>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c r="AZ911" s="65"/>
      <c r="BA911" s="65"/>
      <c r="BB911" s="65"/>
      <c r="BC911" s="65"/>
      <c r="BD911" s="65"/>
      <c r="BE911" s="65"/>
      <c r="BF911" s="65"/>
      <c r="BG911" s="65"/>
    </row>
    <row r="912" spans="1:59" ht="22.5" customHeight="1">
      <c r="A912" s="63"/>
      <c r="B912" s="63"/>
      <c r="C912" s="63"/>
      <c r="D912" s="63"/>
      <c r="E912" s="63"/>
      <c r="F912" s="63"/>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c r="AZ912" s="65"/>
      <c r="BA912" s="65"/>
      <c r="BB912" s="65"/>
      <c r="BC912" s="65"/>
      <c r="BD912" s="65"/>
      <c r="BE912" s="65"/>
      <c r="BF912" s="65"/>
      <c r="BG912" s="65"/>
    </row>
    <row r="913" spans="1:59" ht="22.5" customHeight="1">
      <c r="A913" s="63"/>
      <c r="B913" s="63"/>
      <c r="C913" s="63"/>
      <c r="D913" s="63"/>
      <c r="E913" s="63"/>
      <c r="F913" s="63"/>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c r="AZ913" s="65"/>
      <c r="BA913" s="65"/>
      <c r="BB913" s="65"/>
      <c r="BC913" s="65"/>
      <c r="BD913" s="65"/>
      <c r="BE913" s="65"/>
      <c r="BF913" s="65"/>
      <c r="BG913" s="65"/>
    </row>
    <row r="914" spans="1:59" ht="22.5" customHeight="1">
      <c r="A914" s="63"/>
      <c r="B914" s="63"/>
      <c r="C914" s="63"/>
      <c r="D914" s="63"/>
      <c r="E914" s="63"/>
      <c r="F914" s="63"/>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c r="AZ914" s="65"/>
      <c r="BA914" s="65"/>
      <c r="BB914" s="65"/>
      <c r="BC914" s="65"/>
      <c r="BD914" s="65"/>
      <c r="BE914" s="65"/>
      <c r="BF914" s="65"/>
      <c r="BG914" s="65"/>
    </row>
    <row r="915" spans="1:59" ht="22.5" customHeight="1">
      <c r="A915" s="63"/>
      <c r="B915" s="63"/>
      <c r="C915" s="63"/>
      <c r="D915" s="63"/>
      <c r="E915" s="63"/>
      <c r="F915" s="63"/>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c r="AZ915" s="65"/>
      <c r="BA915" s="65"/>
      <c r="BB915" s="65"/>
      <c r="BC915" s="65"/>
      <c r="BD915" s="65"/>
      <c r="BE915" s="65"/>
      <c r="BF915" s="65"/>
      <c r="BG915" s="65"/>
    </row>
    <row r="916" spans="1:59" ht="22.5" customHeight="1">
      <c r="A916" s="63"/>
      <c r="B916" s="63"/>
      <c r="C916" s="63"/>
      <c r="D916" s="63"/>
      <c r="E916" s="63"/>
      <c r="F916" s="63"/>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c r="AZ916" s="65"/>
      <c r="BA916" s="65"/>
      <c r="BB916" s="65"/>
      <c r="BC916" s="65"/>
      <c r="BD916" s="65"/>
      <c r="BE916" s="65"/>
      <c r="BF916" s="65"/>
      <c r="BG916" s="65"/>
    </row>
    <row r="917" spans="1:59" ht="22.5" customHeight="1">
      <c r="A917" s="63"/>
      <c r="B917" s="63"/>
      <c r="C917" s="63"/>
      <c r="D917" s="63"/>
      <c r="E917" s="63"/>
      <c r="F917" s="63"/>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c r="AZ917" s="65"/>
      <c r="BA917" s="65"/>
      <c r="BB917" s="65"/>
      <c r="BC917" s="65"/>
      <c r="BD917" s="65"/>
      <c r="BE917" s="65"/>
      <c r="BF917" s="65"/>
      <c r="BG917" s="65"/>
    </row>
    <row r="918" spans="1:59" ht="22.5" customHeight="1">
      <c r="A918" s="63"/>
      <c r="B918" s="63"/>
      <c r="C918" s="63"/>
      <c r="D918" s="63"/>
      <c r="E918" s="63"/>
      <c r="F918" s="63"/>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c r="AZ918" s="65"/>
      <c r="BA918" s="65"/>
      <c r="BB918" s="65"/>
      <c r="BC918" s="65"/>
      <c r="BD918" s="65"/>
      <c r="BE918" s="65"/>
      <c r="BF918" s="65"/>
      <c r="BG918" s="65"/>
    </row>
    <row r="919" spans="1:59" ht="22.5" customHeight="1">
      <c r="A919" s="63"/>
      <c r="B919" s="63"/>
      <c r="C919" s="63"/>
      <c r="D919" s="63"/>
      <c r="E919" s="63"/>
      <c r="F919" s="63"/>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c r="AZ919" s="65"/>
      <c r="BA919" s="65"/>
      <c r="BB919" s="65"/>
      <c r="BC919" s="65"/>
      <c r="BD919" s="65"/>
      <c r="BE919" s="65"/>
      <c r="BF919" s="65"/>
      <c r="BG919" s="65"/>
    </row>
    <row r="920" spans="1:59" ht="22.5" customHeight="1">
      <c r="A920" s="63"/>
      <c r="B920" s="63"/>
      <c r="C920" s="63"/>
      <c r="D920" s="63"/>
      <c r="E920" s="63"/>
      <c r="F920" s="63"/>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c r="AZ920" s="65"/>
      <c r="BA920" s="65"/>
      <c r="BB920" s="65"/>
      <c r="BC920" s="65"/>
      <c r="BD920" s="65"/>
      <c r="BE920" s="65"/>
      <c r="BF920" s="65"/>
      <c r="BG920" s="65"/>
    </row>
    <row r="921" spans="1:59" ht="22.5" customHeight="1">
      <c r="A921" s="63"/>
      <c r="B921" s="63"/>
      <c r="C921" s="63"/>
      <c r="D921" s="63"/>
      <c r="E921" s="63"/>
      <c r="F921" s="63"/>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c r="AZ921" s="65"/>
      <c r="BA921" s="65"/>
      <c r="BB921" s="65"/>
      <c r="BC921" s="65"/>
      <c r="BD921" s="65"/>
      <c r="BE921" s="65"/>
      <c r="BF921" s="65"/>
      <c r="BG921" s="65"/>
    </row>
    <row r="922" spans="1:59" ht="22.5" customHeight="1">
      <c r="A922" s="63"/>
      <c r="B922" s="63"/>
      <c r="C922" s="63"/>
      <c r="D922" s="63"/>
      <c r="E922" s="63"/>
      <c r="F922" s="63"/>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c r="AZ922" s="65"/>
      <c r="BA922" s="65"/>
      <c r="BB922" s="65"/>
      <c r="BC922" s="65"/>
      <c r="BD922" s="65"/>
      <c r="BE922" s="65"/>
      <c r="BF922" s="65"/>
      <c r="BG922" s="65"/>
    </row>
    <row r="923" spans="1:59" ht="22.5" customHeight="1">
      <c r="A923" s="63"/>
      <c r="B923" s="63"/>
      <c r="C923" s="63"/>
      <c r="D923" s="63"/>
      <c r="E923" s="63"/>
      <c r="F923" s="63"/>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c r="AZ923" s="65"/>
      <c r="BA923" s="65"/>
      <c r="BB923" s="65"/>
      <c r="BC923" s="65"/>
      <c r="BD923" s="65"/>
      <c r="BE923" s="65"/>
      <c r="BF923" s="65"/>
      <c r="BG923" s="65"/>
    </row>
    <row r="924" spans="1:59" ht="22.5" customHeight="1">
      <c r="A924" s="63"/>
      <c r="B924" s="63"/>
      <c r="C924" s="63"/>
      <c r="D924" s="63"/>
      <c r="E924" s="63"/>
      <c r="F924" s="63"/>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c r="AZ924" s="65"/>
      <c r="BA924" s="65"/>
      <c r="BB924" s="65"/>
      <c r="BC924" s="65"/>
      <c r="BD924" s="65"/>
      <c r="BE924" s="65"/>
      <c r="BF924" s="65"/>
      <c r="BG924" s="65"/>
    </row>
    <row r="925" spans="1:59" ht="22.5" customHeight="1">
      <c r="A925" s="63"/>
      <c r="B925" s="63"/>
      <c r="C925" s="63"/>
      <c r="D925" s="63"/>
      <c r="E925" s="63"/>
      <c r="F925" s="63"/>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c r="AZ925" s="65"/>
      <c r="BA925" s="65"/>
      <c r="BB925" s="65"/>
      <c r="BC925" s="65"/>
      <c r="BD925" s="65"/>
      <c r="BE925" s="65"/>
      <c r="BF925" s="65"/>
      <c r="BG925" s="65"/>
    </row>
    <row r="926" spans="1:59" ht="22.5" customHeight="1">
      <c r="A926" s="63"/>
      <c r="B926" s="63"/>
      <c r="C926" s="63"/>
      <c r="D926" s="63"/>
      <c r="E926" s="63"/>
      <c r="F926" s="63"/>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c r="AZ926" s="65"/>
      <c r="BA926" s="65"/>
      <c r="BB926" s="65"/>
      <c r="BC926" s="65"/>
      <c r="BD926" s="65"/>
      <c r="BE926" s="65"/>
      <c r="BF926" s="65"/>
      <c r="BG926" s="65"/>
    </row>
    <row r="927" spans="1:59" ht="22.5" customHeight="1">
      <c r="A927" s="63"/>
      <c r="B927" s="63"/>
      <c r="C927" s="63"/>
      <c r="D927" s="63"/>
      <c r="E927" s="63"/>
      <c r="F927" s="63"/>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c r="AZ927" s="65"/>
      <c r="BA927" s="65"/>
      <c r="BB927" s="65"/>
      <c r="BC927" s="65"/>
      <c r="BD927" s="65"/>
      <c r="BE927" s="65"/>
      <c r="BF927" s="65"/>
      <c r="BG927" s="65"/>
    </row>
    <row r="928" spans="1:59" ht="22.5" customHeight="1">
      <c r="A928" s="63"/>
      <c r="B928" s="63"/>
      <c r="C928" s="63"/>
      <c r="D928" s="63"/>
      <c r="E928" s="63"/>
      <c r="F928" s="63"/>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c r="AZ928" s="65"/>
      <c r="BA928" s="65"/>
      <c r="BB928" s="65"/>
      <c r="BC928" s="65"/>
      <c r="BD928" s="65"/>
      <c r="BE928" s="65"/>
      <c r="BF928" s="65"/>
      <c r="BG928" s="65"/>
    </row>
    <row r="929" spans="1:59" ht="22.5" customHeight="1">
      <c r="A929" s="63"/>
      <c r="B929" s="63"/>
      <c r="C929" s="63"/>
      <c r="D929" s="63"/>
      <c r="E929" s="63"/>
      <c r="F929" s="63"/>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c r="AZ929" s="65"/>
      <c r="BA929" s="65"/>
      <c r="BB929" s="65"/>
      <c r="BC929" s="65"/>
      <c r="BD929" s="65"/>
      <c r="BE929" s="65"/>
      <c r="BF929" s="65"/>
      <c r="BG929" s="65"/>
    </row>
    <row r="930" spans="1:59" ht="22.5" customHeight="1">
      <c r="A930" s="63"/>
      <c r="B930" s="63"/>
      <c r="C930" s="63"/>
      <c r="D930" s="63"/>
      <c r="E930" s="63"/>
      <c r="F930" s="63"/>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c r="AZ930" s="65"/>
      <c r="BA930" s="65"/>
      <c r="BB930" s="65"/>
      <c r="BC930" s="65"/>
      <c r="BD930" s="65"/>
      <c r="BE930" s="65"/>
      <c r="BF930" s="65"/>
      <c r="BG930" s="65"/>
    </row>
    <row r="931" spans="1:59" ht="22.5" customHeight="1">
      <c r="A931" s="63"/>
      <c r="B931" s="63"/>
      <c r="C931" s="63"/>
      <c r="D931" s="63"/>
      <c r="E931" s="63"/>
      <c r="F931" s="63"/>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c r="AZ931" s="65"/>
      <c r="BA931" s="65"/>
      <c r="BB931" s="65"/>
      <c r="BC931" s="65"/>
      <c r="BD931" s="65"/>
      <c r="BE931" s="65"/>
      <c r="BF931" s="65"/>
      <c r="BG931" s="65"/>
    </row>
    <row r="932" spans="1:59" ht="22.5" customHeight="1">
      <c r="A932" s="63"/>
      <c r="B932" s="63"/>
      <c r="C932" s="63"/>
      <c r="D932" s="63"/>
      <c r="E932" s="63"/>
      <c r="F932" s="63"/>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c r="AZ932" s="65"/>
      <c r="BA932" s="65"/>
      <c r="BB932" s="65"/>
      <c r="BC932" s="65"/>
      <c r="BD932" s="65"/>
      <c r="BE932" s="65"/>
      <c r="BF932" s="65"/>
      <c r="BG932" s="65"/>
    </row>
    <row r="933" spans="1:59" ht="22.5" customHeight="1">
      <c r="A933" s="63"/>
      <c r="B933" s="63"/>
      <c r="C933" s="63"/>
      <c r="D933" s="63"/>
      <c r="E933" s="63"/>
      <c r="F933" s="63"/>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c r="AZ933" s="65"/>
      <c r="BA933" s="65"/>
      <c r="BB933" s="65"/>
      <c r="BC933" s="65"/>
      <c r="BD933" s="65"/>
      <c r="BE933" s="65"/>
      <c r="BF933" s="65"/>
      <c r="BG933" s="65"/>
    </row>
    <row r="934" spans="1:59" ht="22.5" customHeight="1">
      <c r="A934" s="63"/>
      <c r="B934" s="63"/>
      <c r="C934" s="63"/>
      <c r="D934" s="63"/>
      <c r="E934" s="63"/>
      <c r="F934" s="63"/>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c r="AZ934" s="65"/>
      <c r="BA934" s="65"/>
      <c r="BB934" s="65"/>
      <c r="BC934" s="65"/>
      <c r="BD934" s="65"/>
      <c r="BE934" s="65"/>
      <c r="BF934" s="65"/>
      <c r="BG934" s="65"/>
    </row>
    <row r="935" spans="1:59" ht="22.5" customHeight="1">
      <c r="A935" s="63"/>
      <c r="B935" s="63"/>
      <c r="C935" s="63"/>
      <c r="D935" s="63"/>
      <c r="E935" s="63"/>
      <c r="F935" s="63"/>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c r="AZ935" s="65"/>
      <c r="BA935" s="65"/>
      <c r="BB935" s="65"/>
      <c r="BC935" s="65"/>
      <c r="BD935" s="65"/>
      <c r="BE935" s="65"/>
      <c r="BF935" s="65"/>
      <c r="BG935" s="65"/>
    </row>
    <row r="936" spans="1:59" ht="22.5" customHeight="1">
      <c r="A936" s="63"/>
      <c r="B936" s="63"/>
      <c r="C936" s="63"/>
      <c r="D936" s="63"/>
      <c r="E936" s="63"/>
      <c r="F936" s="63"/>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c r="AZ936" s="65"/>
      <c r="BA936" s="65"/>
      <c r="BB936" s="65"/>
      <c r="BC936" s="65"/>
      <c r="BD936" s="65"/>
      <c r="BE936" s="65"/>
      <c r="BF936" s="65"/>
      <c r="BG936" s="65"/>
    </row>
    <row r="937" spans="1:59" ht="22.5" customHeight="1">
      <c r="A937" s="63"/>
      <c r="B937" s="63"/>
      <c r="C937" s="63"/>
      <c r="D937" s="63"/>
      <c r="E937" s="63"/>
      <c r="F937" s="63"/>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c r="AZ937" s="65"/>
      <c r="BA937" s="65"/>
      <c r="BB937" s="65"/>
      <c r="BC937" s="65"/>
      <c r="BD937" s="65"/>
      <c r="BE937" s="65"/>
      <c r="BF937" s="65"/>
      <c r="BG937" s="65"/>
    </row>
    <row r="938" spans="1:59" ht="22.5" customHeight="1">
      <c r="A938" s="63"/>
      <c r="B938" s="63"/>
      <c r="C938" s="63"/>
      <c r="D938" s="63"/>
      <c r="E938" s="63"/>
      <c r="F938" s="63"/>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c r="AZ938" s="65"/>
      <c r="BA938" s="65"/>
      <c r="BB938" s="65"/>
      <c r="BC938" s="65"/>
      <c r="BD938" s="65"/>
      <c r="BE938" s="65"/>
      <c r="BF938" s="65"/>
      <c r="BG938" s="65"/>
    </row>
    <row r="939" spans="1:59" ht="22.5" customHeight="1">
      <c r="A939" s="63"/>
      <c r="B939" s="63"/>
      <c r="C939" s="63"/>
      <c r="D939" s="63"/>
      <c r="E939" s="63"/>
      <c r="F939" s="63"/>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c r="AZ939" s="65"/>
      <c r="BA939" s="65"/>
      <c r="BB939" s="65"/>
      <c r="BC939" s="65"/>
      <c r="BD939" s="65"/>
      <c r="BE939" s="65"/>
      <c r="BF939" s="65"/>
      <c r="BG939" s="65"/>
    </row>
    <row r="940" spans="1:59" ht="22.5" customHeight="1">
      <c r="A940" s="63"/>
      <c r="B940" s="63"/>
      <c r="C940" s="63"/>
      <c r="D940" s="63"/>
      <c r="E940" s="63"/>
      <c r="F940" s="63"/>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c r="AZ940" s="65"/>
      <c r="BA940" s="65"/>
      <c r="BB940" s="65"/>
      <c r="BC940" s="65"/>
      <c r="BD940" s="65"/>
      <c r="BE940" s="65"/>
      <c r="BF940" s="65"/>
      <c r="BG940" s="65"/>
    </row>
    <row r="941" spans="1:59" ht="22.5" customHeight="1">
      <c r="A941" s="63"/>
      <c r="B941" s="63"/>
      <c r="C941" s="63"/>
      <c r="D941" s="63"/>
      <c r="E941" s="63"/>
      <c r="F941" s="63"/>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c r="AZ941" s="65"/>
      <c r="BA941" s="65"/>
      <c r="BB941" s="65"/>
      <c r="BC941" s="65"/>
      <c r="BD941" s="65"/>
      <c r="BE941" s="65"/>
      <c r="BF941" s="65"/>
      <c r="BG941" s="65"/>
    </row>
    <row r="942" spans="1:59" ht="22.5" customHeight="1">
      <c r="A942" s="63"/>
      <c r="B942" s="63"/>
      <c r="C942" s="63"/>
      <c r="D942" s="63"/>
      <c r="E942" s="63"/>
      <c r="F942" s="63"/>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c r="AZ942" s="65"/>
      <c r="BA942" s="65"/>
      <c r="BB942" s="65"/>
      <c r="BC942" s="65"/>
      <c r="BD942" s="65"/>
      <c r="BE942" s="65"/>
      <c r="BF942" s="65"/>
      <c r="BG942" s="65"/>
    </row>
    <row r="943" spans="1:59" ht="22.5" customHeight="1">
      <c r="A943" s="63"/>
      <c r="B943" s="63"/>
      <c r="C943" s="63"/>
      <c r="D943" s="63"/>
      <c r="E943" s="63"/>
      <c r="F943" s="63"/>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c r="AZ943" s="65"/>
      <c r="BA943" s="65"/>
      <c r="BB943" s="65"/>
      <c r="BC943" s="65"/>
      <c r="BD943" s="65"/>
      <c r="BE943" s="65"/>
      <c r="BF943" s="65"/>
      <c r="BG943" s="65"/>
    </row>
    <row r="944" spans="1:59" ht="22.5" customHeight="1">
      <c r="A944" s="63"/>
      <c r="B944" s="63"/>
      <c r="C944" s="63"/>
      <c r="D944" s="63"/>
      <c r="E944" s="63"/>
      <c r="F944" s="63"/>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c r="AZ944" s="65"/>
      <c r="BA944" s="65"/>
      <c r="BB944" s="65"/>
      <c r="BC944" s="65"/>
      <c r="BD944" s="65"/>
      <c r="BE944" s="65"/>
      <c r="BF944" s="65"/>
      <c r="BG944" s="65"/>
    </row>
    <row r="945" spans="1:59" ht="22.5" customHeight="1">
      <c r="A945" s="63"/>
      <c r="B945" s="63"/>
      <c r="C945" s="63"/>
      <c r="D945" s="63"/>
      <c r="E945" s="63"/>
      <c r="F945" s="63"/>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c r="AQ945" s="65"/>
      <c r="AR945" s="65"/>
      <c r="AS945" s="65"/>
      <c r="AT945" s="65"/>
      <c r="AU945" s="65"/>
      <c r="AV945" s="65"/>
      <c r="AW945" s="65"/>
      <c r="AX945" s="65"/>
      <c r="AY945" s="65"/>
      <c r="AZ945" s="65"/>
      <c r="BA945" s="65"/>
      <c r="BB945" s="65"/>
      <c r="BC945" s="65"/>
      <c r="BD945" s="65"/>
      <c r="BE945" s="65"/>
      <c r="BF945" s="65"/>
      <c r="BG945" s="65"/>
    </row>
    <row r="946" spans="1:59" ht="22.5" customHeight="1">
      <c r="A946" s="63"/>
      <c r="B946" s="63"/>
      <c r="C946" s="63"/>
      <c r="D946" s="63"/>
      <c r="E946" s="63"/>
      <c r="F946" s="63"/>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c r="AZ946" s="65"/>
      <c r="BA946" s="65"/>
      <c r="BB946" s="65"/>
      <c r="BC946" s="65"/>
      <c r="BD946" s="65"/>
      <c r="BE946" s="65"/>
      <c r="BF946" s="65"/>
      <c r="BG946" s="65"/>
    </row>
    <row r="947" spans="1:59" ht="22.5" customHeight="1">
      <c r="A947" s="63"/>
      <c r="B947" s="63"/>
      <c r="C947" s="63"/>
      <c r="D947" s="63"/>
      <c r="E947" s="63"/>
      <c r="F947" s="63"/>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c r="AZ947" s="65"/>
      <c r="BA947" s="65"/>
      <c r="BB947" s="65"/>
      <c r="BC947" s="65"/>
      <c r="BD947" s="65"/>
      <c r="BE947" s="65"/>
      <c r="BF947" s="65"/>
      <c r="BG947" s="65"/>
    </row>
    <row r="948" spans="1:59" ht="22.5" customHeight="1">
      <c r="A948" s="63"/>
      <c r="B948" s="63"/>
      <c r="C948" s="63"/>
      <c r="D948" s="63"/>
      <c r="E948" s="63"/>
      <c r="F948" s="63"/>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c r="AZ948" s="65"/>
      <c r="BA948" s="65"/>
      <c r="BB948" s="65"/>
      <c r="BC948" s="65"/>
      <c r="BD948" s="65"/>
      <c r="BE948" s="65"/>
      <c r="BF948" s="65"/>
      <c r="BG948" s="65"/>
    </row>
    <row r="949" spans="1:59" ht="22.5" customHeight="1">
      <c r="A949" s="63"/>
      <c r="B949" s="63"/>
      <c r="C949" s="63"/>
      <c r="D949" s="63"/>
      <c r="E949" s="63"/>
      <c r="F949" s="63"/>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c r="AZ949" s="65"/>
      <c r="BA949" s="65"/>
      <c r="BB949" s="65"/>
      <c r="BC949" s="65"/>
      <c r="BD949" s="65"/>
      <c r="BE949" s="65"/>
      <c r="BF949" s="65"/>
      <c r="BG949" s="65"/>
    </row>
    <row r="950" spans="1:59" ht="22.5" customHeight="1">
      <c r="A950" s="63"/>
      <c r="B950" s="63"/>
      <c r="C950" s="63"/>
      <c r="D950" s="63"/>
      <c r="E950" s="63"/>
      <c r="F950" s="63"/>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c r="AZ950" s="65"/>
      <c r="BA950" s="65"/>
      <c r="BB950" s="65"/>
      <c r="BC950" s="65"/>
      <c r="BD950" s="65"/>
      <c r="BE950" s="65"/>
      <c r="BF950" s="65"/>
      <c r="BG950" s="65"/>
    </row>
    <row r="951" spans="1:59" ht="22.5" customHeight="1">
      <c r="A951" s="63"/>
      <c r="B951" s="63"/>
      <c r="C951" s="63"/>
      <c r="D951" s="63"/>
      <c r="E951" s="63"/>
      <c r="F951" s="63"/>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c r="AZ951" s="65"/>
      <c r="BA951" s="65"/>
      <c r="BB951" s="65"/>
      <c r="BC951" s="65"/>
      <c r="BD951" s="65"/>
      <c r="BE951" s="65"/>
      <c r="BF951" s="65"/>
      <c r="BG951" s="65"/>
    </row>
    <row r="952" spans="1:59" ht="22.5" customHeight="1">
      <c r="A952" s="63"/>
      <c r="B952" s="63"/>
      <c r="C952" s="63"/>
      <c r="D952" s="63"/>
      <c r="E952" s="63"/>
      <c r="F952" s="63"/>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c r="AZ952" s="65"/>
      <c r="BA952" s="65"/>
      <c r="BB952" s="65"/>
      <c r="BC952" s="65"/>
      <c r="BD952" s="65"/>
      <c r="BE952" s="65"/>
      <c r="BF952" s="65"/>
      <c r="BG952" s="65"/>
    </row>
    <row r="953" spans="1:59" ht="22.5" customHeight="1">
      <c r="A953" s="63"/>
      <c r="B953" s="63"/>
      <c r="C953" s="63"/>
      <c r="D953" s="63"/>
      <c r="E953" s="63"/>
      <c r="F953" s="63"/>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c r="AZ953" s="65"/>
      <c r="BA953" s="65"/>
      <c r="BB953" s="65"/>
      <c r="BC953" s="65"/>
      <c r="BD953" s="65"/>
      <c r="BE953" s="65"/>
      <c r="BF953" s="65"/>
      <c r="BG953" s="65"/>
    </row>
    <row r="954" spans="1:59" ht="22.5" customHeight="1">
      <c r="A954" s="63"/>
      <c r="B954" s="63"/>
      <c r="C954" s="63"/>
      <c r="D954" s="63"/>
      <c r="E954" s="63"/>
      <c r="F954" s="63"/>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c r="AZ954" s="65"/>
      <c r="BA954" s="65"/>
      <c r="BB954" s="65"/>
      <c r="BC954" s="65"/>
      <c r="BD954" s="65"/>
      <c r="BE954" s="65"/>
      <c r="BF954" s="65"/>
      <c r="BG954" s="65"/>
    </row>
    <row r="955" spans="1:59" ht="22.5" customHeight="1">
      <c r="A955" s="63"/>
      <c r="B955" s="63"/>
      <c r="C955" s="63"/>
      <c r="D955" s="63"/>
      <c r="E955" s="63"/>
      <c r="F955" s="63"/>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c r="AZ955" s="65"/>
      <c r="BA955" s="65"/>
      <c r="BB955" s="65"/>
      <c r="BC955" s="65"/>
      <c r="BD955" s="65"/>
      <c r="BE955" s="65"/>
      <c r="BF955" s="65"/>
      <c r="BG955" s="65"/>
    </row>
    <row r="956" spans="1:59" ht="22.5" customHeight="1">
      <c r="A956" s="63"/>
      <c r="B956" s="63"/>
      <c r="C956" s="63"/>
      <c r="D956" s="63"/>
      <c r="E956" s="63"/>
      <c r="F956" s="63"/>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c r="AZ956" s="65"/>
      <c r="BA956" s="65"/>
      <c r="BB956" s="65"/>
      <c r="BC956" s="65"/>
      <c r="BD956" s="65"/>
      <c r="BE956" s="65"/>
      <c r="BF956" s="65"/>
      <c r="BG956" s="65"/>
    </row>
    <row r="957" spans="1:59" ht="22.5" customHeight="1">
      <c r="A957" s="63"/>
      <c r="B957" s="63"/>
      <c r="C957" s="63"/>
      <c r="D957" s="63"/>
      <c r="E957" s="63"/>
      <c r="F957" s="63"/>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c r="AZ957" s="65"/>
      <c r="BA957" s="65"/>
      <c r="BB957" s="65"/>
      <c r="BC957" s="65"/>
      <c r="BD957" s="65"/>
      <c r="BE957" s="65"/>
      <c r="BF957" s="65"/>
      <c r="BG957" s="65"/>
    </row>
    <row r="958" spans="1:59" ht="22.5" customHeight="1">
      <c r="A958" s="63"/>
      <c r="B958" s="63"/>
      <c r="C958" s="63"/>
      <c r="D958" s="63"/>
      <c r="E958" s="63"/>
      <c r="F958" s="63"/>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c r="AZ958" s="65"/>
      <c r="BA958" s="65"/>
      <c r="BB958" s="65"/>
      <c r="BC958" s="65"/>
      <c r="BD958" s="65"/>
      <c r="BE958" s="65"/>
      <c r="BF958" s="65"/>
      <c r="BG958" s="65"/>
    </row>
    <row r="959" spans="1:59" ht="22.5" customHeight="1">
      <c r="A959" s="63"/>
      <c r="B959" s="63"/>
      <c r="C959" s="63"/>
      <c r="D959" s="63"/>
      <c r="E959" s="63"/>
      <c r="F959" s="63"/>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c r="AZ959" s="65"/>
      <c r="BA959" s="65"/>
      <c r="BB959" s="65"/>
      <c r="BC959" s="65"/>
      <c r="BD959" s="65"/>
      <c r="BE959" s="65"/>
      <c r="BF959" s="65"/>
      <c r="BG959" s="65"/>
    </row>
    <row r="960" spans="1:59" ht="22.5" customHeight="1">
      <c r="A960" s="63"/>
      <c r="B960" s="63"/>
      <c r="C960" s="63"/>
      <c r="D960" s="63"/>
      <c r="E960" s="63"/>
      <c r="F960" s="63"/>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c r="AZ960" s="65"/>
      <c r="BA960" s="65"/>
      <c r="BB960" s="65"/>
      <c r="BC960" s="65"/>
      <c r="BD960" s="65"/>
      <c r="BE960" s="65"/>
      <c r="BF960" s="65"/>
      <c r="BG960" s="65"/>
    </row>
    <row r="961" spans="1:59" ht="22.5" customHeight="1">
      <c r="A961" s="63"/>
      <c r="B961" s="63"/>
      <c r="C961" s="63"/>
      <c r="D961" s="63"/>
      <c r="E961" s="63"/>
      <c r="F961" s="63"/>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c r="AZ961" s="65"/>
      <c r="BA961" s="65"/>
      <c r="BB961" s="65"/>
      <c r="BC961" s="65"/>
      <c r="BD961" s="65"/>
      <c r="BE961" s="65"/>
      <c r="BF961" s="65"/>
      <c r="BG961" s="65"/>
    </row>
    <row r="962" spans="1:59" ht="22.5" customHeight="1">
      <c r="A962" s="63"/>
      <c r="B962" s="63"/>
      <c r="C962" s="63"/>
      <c r="D962" s="63"/>
      <c r="E962" s="63"/>
      <c r="F962" s="63"/>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c r="AZ962" s="65"/>
      <c r="BA962" s="65"/>
      <c r="BB962" s="65"/>
      <c r="BC962" s="65"/>
      <c r="BD962" s="65"/>
      <c r="BE962" s="65"/>
      <c r="BF962" s="65"/>
      <c r="BG962" s="65"/>
    </row>
    <row r="963" spans="1:59" ht="22.5" customHeight="1">
      <c r="A963" s="63"/>
      <c r="B963" s="63"/>
      <c r="C963" s="63"/>
      <c r="D963" s="63"/>
      <c r="E963" s="63"/>
      <c r="F963" s="63"/>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c r="AZ963" s="65"/>
      <c r="BA963" s="65"/>
      <c r="BB963" s="65"/>
      <c r="BC963" s="65"/>
      <c r="BD963" s="65"/>
      <c r="BE963" s="65"/>
      <c r="BF963" s="65"/>
      <c r="BG963" s="65"/>
    </row>
    <row r="964" spans="1:59" ht="22.5" customHeight="1">
      <c r="A964" s="63"/>
      <c r="B964" s="63"/>
      <c r="C964" s="63"/>
      <c r="D964" s="63"/>
      <c r="E964" s="63"/>
      <c r="F964" s="63"/>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c r="AZ964" s="65"/>
      <c r="BA964" s="65"/>
      <c r="BB964" s="65"/>
      <c r="BC964" s="65"/>
      <c r="BD964" s="65"/>
      <c r="BE964" s="65"/>
      <c r="BF964" s="65"/>
      <c r="BG964" s="65"/>
    </row>
    <row r="965" spans="1:59" ht="22.5" customHeight="1">
      <c r="A965" s="63"/>
      <c r="B965" s="63"/>
      <c r="C965" s="63"/>
      <c r="D965" s="63"/>
      <c r="E965" s="63"/>
      <c r="F965" s="63"/>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c r="AZ965" s="65"/>
      <c r="BA965" s="65"/>
      <c r="BB965" s="65"/>
      <c r="BC965" s="65"/>
      <c r="BD965" s="65"/>
      <c r="BE965" s="65"/>
      <c r="BF965" s="65"/>
      <c r="BG965" s="65"/>
    </row>
    <row r="966" spans="1:59" ht="22.5" customHeight="1">
      <c r="A966" s="63"/>
      <c r="B966" s="63"/>
      <c r="C966" s="63"/>
      <c r="D966" s="63"/>
      <c r="E966" s="63"/>
      <c r="F966" s="63"/>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c r="AZ966" s="65"/>
      <c r="BA966" s="65"/>
      <c r="BB966" s="65"/>
      <c r="BC966" s="65"/>
      <c r="BD966" s="65"/>
      <c r="BE966" s="65"/>
      <c r="BF966" s="65"/>
      <c r="BG966" s="65"/>
    </row>
    <row r="967" spans="1:59" ht="22.5" customHeight="1">
      <c r="A967" s="63"/>
      <c r="B967" s="63"/>
      <c r="C967" s="63"/>
      <c r="D967" s="63"/>
      <c r="E967" s="63"/>
      <c r="F967" s="63"/>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c r="AZ967" s="65"/>
      <c r="BA967" s="65"/>
      <c r="BB967" s="65"/>
      <c r="BC967" s="65"/>
      <c r="BD967" s="65"/>
      <c r="BE967" s="65"/>
      <c r="BF967" s="65"/>
      <c r="BG967" s="65"/>
    </row>
    <row r="968" spans="1:59" ht="22.5" customHeight="1">
      <c r="A968" s="63"/>
      <c r="B968" s="63"/>
      <c r="C968" s="63"/>
      <c r="D968" s="63"/>
      <c r="E968" s="63"/>
      <c r="F968" s="63"/>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c r="AZ968" s="65"/>
      <c r="BA968" s="65"/>
      <c r="BB968" s="65"/>
      <c r="BC968" s="65"/>
      <c r="BD968" s="65"/>
      <c r="BE968" s="65"/>
      <c r="BF968" s="65"/>
      <c r="BG968" s="65"/>
    </row>
    <row r="969" spans="1:59" ht="22.5" customHeight="1">
      <c r="A969" s="63"/>
      <c r="B969" s="63"/>
      <c r="C969" s="63"/>
      <c r="D969" s="63"/>
      <c r="E969" s="63"/>
      <c r="F969" s="63"/>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c r="AZ969" s="65"/>
      <c r="BA969" s="65"/>
      <c r="BB969" s="65"/>
      <c r="BC969" s="65"/>
      <c r="BD969" s="65"/>
      <c r="BE969" s="65"/>
      <c r="BF969" s="65"/>
      <c r="BG969" s="65"/>
    </row>
    <row r="970" spans="1:59" ht="22.5" customHeight="1">
      <c r="A970" s="63"/>
      <c r="B970" s="63"/>
      <c r="C970" s="63"/>
      <c r="D970" s="63"/>
      <c r="E970" s="63"/>
      <c r="F970" s="63"/>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c r="AZ970" s="65"/>
      <c r="BA970" s="65"/>
      <c r="BB970" s="65"/>
      <c r="BC970" s="65"/>
      <c r="BD970" s="65"/>
      <c r="BE970" s="65"/>
      <c r="BF970" s="65"/>
      <c r="BG970" s="65"/>
    </row>
    <row r="971" spans="1:59" ht="22.5" customHeight="1">
      <c r="A971" s="63"/>
      <c r="B971" s="63"/>
      <c r="C971" s="63"/>
      <c r="D971" s="63"/>
      <c r="E971" s="63"/>
      <c r="F971" s="63"/>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c r="AZ971" s="65"/>
      <c r="BA971" s="65"/>
      <c r="BB971" s="65"/>
      <c r="BC971" s="65"/>
      <c r="BD971" s="65"/>
      <c r="BE971" s="65"/>
      <c r="BF971" s="65"/>
      <c r="BG971" s="65"/>
    </row>
    <row r="972" spans="1:59" ht="22.5" customHeight="1">
      <c r="A972" s="63"/>
      <c r="B972" s="63"/>
      <c r="C972" s="63"/>
      <c r="D972" s="63"/>
      <c r="E972" s="63"/>
      <c r="F972" s="63"/>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c r="AZ972" s="65"/>
      <c r="BA972" s="65"/>
      <c r="BB972" s="65"/>
      <c r="BC972" s="65"/>
      <c r="BD972" s="65"/>
      <c r="BE972" s="65"/>
      <c r="BF972" s="65"/>
      <c r="BG972" s="65"/>
    </row>
    <row r="973" spans="1:59" ht="22.5" customHeight="1">
      <c r="A973" s="63"/>
      <c r="B973" s="63"/>
      <c r="C973" s="63"/>
      <c r="D973" s="63"/>
      <c r="E973" s="63"/>
      <c r="F973" s="63"/>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c r="AZ973" s="65"/>
      <c r="BA973" s="65"/>
      <c r="BB973" s="65"/>
      <c r="BC973" s="65"/>
      <c r="BD973" s="65"/>
      <c r="BE973" s="65"/>
      <c r="BF973" s="65"/>
      <c r="BG973" s="65"/>
    </row>
    <row r="974" spans="1:59" ht="22.5" customHeight="1">
      <c r="A974" s="63"/>
      <c r="B974" s="63"/>
      <c r="C974" s="63"/>
      <c r="D974" s="63"/>
      <c r="E974" s="63"/>
      <c r="F974" s="63"/>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c r="AZ974" s="65"/>
      <c r="BA974" s="65"/>
      <c r="BB974" s="65"/>
      <c r="BC974" s="65"/>
      <c r="BD974" s="65"/>
      <c r="BE974" s="65"/>
      <c r="BF974" s="65"/>
      <c r="BG974" s="65"/>
    </row>
    <row r="975" spans="1:59" ht="22.5" customHeight="1">
      <c r="A975" s="63"/>
      <c r="B975" s="63"/>
      <c r="C975" s="63"/>
      <c r="D975" s="63"/>
      <c r="E975" s="63"/>
      <c r="F975" s="63"/>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c r="AZ975" s="65"/>
      <c r="BA975" s="65"/>
      <c r="BB975" s="65"/>
      <c r="BC975" s="65"/>
      <c r="BD975" s="65"/>
      <c r="BE975" s="65"/>
      <c r="BF975" s="65"/>
      <c r="BG975" s="65"/>
    </row>
    <row r="976" spans="1:59" ht="22.5" customHeight="1">
      <c r="A976" s="63"/>
      <c r="B976" s="63"/>
      <c r="C976" s="63"/>
      <c r="D976" s="63"/>
      <c r="E976" s="63"/>
      <c r="F976" s="63"/>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c r="AZ976" s="65"/>
      <c r="BA976" s="65"/>
      <c r="BB976" s="65"/>
      <c r="BC976" s="65"/>
      <c r="BD976" s="65"/>
      <c r="BE976" s="65"/>
      <c r="BF976" s="65"/>
      <c r="BG976" s="65"/>
    </row>
    <row r="977" spans="1:59" ht="22.5" customHeight="1">
      <c r="A977" s="63"/>
      <c r="B977" s="63"/>
      <c r="C977" s="63"/>
      <c r="D977" s="63"/>
      <c r="E977" s="63"/>
      <c r="F977" s="63"/>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c r="AZ977" s="65"/>
      <c r="BA977" s="65"/>
      <c r="BB977" s="65"/>
      <c r="BC977" s="65"/>
      <c r="BD977" s="65"/>
      <c r="BE977" s="65"/>
      <c r="BF977" s="65"/>
      <c r="BG977" s="65"/>
    </row>
    <row r="978" spans="1:59" ht="22.5" customHeight="1">
      <c r="A978" s="63"/>
      <c r="B978" s="63"/>
      <c r="C978" s="63"/>
      <c r="D978" s="63"/>
      <c r="E978" s="63"/>
      <c r="F978" s="63"/>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c r="AZ978" s="65"/>
      <c r="BA978" s="65"/>
      <c r="BB978" s="65"/>
      <c r="BC978" s="65"/>
      <c r="BD978" s="65"/>
      <c r="BE978" s="65"/>
      <c r="BF978" s="65"/>
      <c r="BG978" s="65"/>
    </row>
    <row r="979" spans="1:59" ht="22.5" customHeight="1">
      <c r="A979" s="63"/>
      <c r="B979" s="63"/>
      <c r="C979" s="63"/>
      <c r="D979" s="63"/>
      <c r="E979" s="63"/>
      <c r="F979" s="63"/>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c r="AZ979" s="65"/>
      <c r="BA979" s="65"/>
      <c r="BB979" s="65"/>
      <c r="BC979" s="65"/>
      <c r="BD979" s="65"/>
      <c r="BE979" s="65"/>
      <c r="BF979" s="65"/>
      <c r="BG979" s="65"/>
    </row>
    <row r="980" spans="1:59" ht="22.5" customHeight="1">
      <c r="A980" s="63"/>
      <c r="B980" s="63"/>
      <c r="C980" s="63"/>
      <c r="D980" s="63"/>
      <c r="E980" s="63"/>
      <c r="F980" s="63"/>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c r="AZ980" s="65"/>
      <c r="BA980" s="65"/>
      <c r="BB980" s="65"/>
      <c r="BC980" s="65"/>
      <c r="BD980" s="65"/>
      <c r="BE980" s="65"/>
      <c r="BF980" s="65"/>
      <c r="BG980" s="65"/>
    </row>
    <row r="981" spans="1:59" ht="22.5" customHeight="1">
      <c r="A981" s="63"/>
      <c r="B981" s="63"/>
      <c r="C981" s="63"/>
      <c r="D981" s="63"/>
      <c r="E981" s="63"/>
      <c r="F981" s="63"/>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c r="AZ981" s="65"/>
      <c r="BA981" s="65"/>
      <c r="BB981" s="65"/>
      <c r="BC981" s="65"/>
      <c r="BD981" s="65"/>
      <c r="BE981" s="65"/>
      <c r="BF981" s="65"/>
      <c r="BG981" s="65"/>
    </row>
    <row r="982" spans="1:59" ht="22.5" customHeight="1">
      <c r="A982" s="63"/>
      <c r="B982" s="63"/>
      <c r="C982" s="63"/>
      <c r="D982" s="63"/>
      <c r="E982" s="63"/>
      <c r="F982" s="63"/>
      <c r="G982" s="65"/>
      <c r="H982" s="65"/>
      <c r="I982" s="65"/>
      <c r="J982" s="65"/>
      <c r="K982" s="65"/>
      <c r="L982" s="65"/>
      <c r="M982" s="65"/>
      <c r="N982" s="65"/>
      <c r="O982" s="65"/>
      <c r="P982" s="65"/>
      <c r="Q982" s="65"/>
      <c r="R982" s="65"/>
      <c r="S982" s="65"/>
      <c r="T982" s="65"/>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c r="AZ982" s="65"/>
      <c r="BA982" s="65"/>
      <c r="BB982" s="65"/>
      <c r="BC982" s="65"/>
      <c r="BD982" s="65"/>
      <c r="BE982" s="65"/>
      <c r="BF982" s="65"/>
      <c r="BG982" s="65"/>
    </row>
    <row r="983" spans="1:59" ht="22.5" customHeight="1">
      <c r="A983" s="63"/>
      <c r="B983" s="63"/>
      <c r="C983" s="63"/>
      <c r="D983" s="63"/>
      <c r="E983" s="63"/>
      <c r="F983" s="63"/>
      <c r="G983" s="65"/>
      <c r="H983" s="65"/>
      <c r="I983" s="65"/>
      <c r="J983" s="65"/>
      <c r="K983" s="65"/>
      <c r="L983" s="65"/>
      <c r="M983" s="65"/>
      <c r="N983" s="65"/>
      <c r="O983" s="65"/>
      <c r="P983" s="65"/>
      <c r="Q983" s="65"/>
      <c r="R983" s="65"/>
      <c r="S983" s="65"/>
      <c r="T983" s="65"/>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row>
    <row r="984" spans="1:59" ht="22.5" customHeight="1">
      <c r="A984" s="63"/>
      <c r="B984" s="63"/>
      <c r="C984" s="63"/>
      <c r="D984" s="63"/>
      <c r="E984" s="63"/>
      <c r="F984" s="63"/>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c r="AZ984" s="65"/>
      <c r="BA984" s="65"/>
      <c r="BB984" s="65"/>
      <c r="BC984" s="65"/>
      <c r="BD984" s="65"/>
      <c r="BE984" s="65"/>
      <c r="BF984" s="65"/>
      <c r="BG984" s="65"/>
    </row>
    <row r="985" spans="1:59" ht="22.5" customHeight="1">
      <c r="A985" s="63"/>
      <c r="B985" s="63"/>
      <c r="C985" s="63"/>
      <c r="D985" s="63"/>
      <c r="E985" s="63"/>
      <c r="F985" s="63"/>
      <c r="G985" s="65"/>
      <c r="H985" s="65"/>
      <c r="I985" s="65"/>
      <c r="J985" s="65"/>
      <c r="K985" s="65"/>
      <c r="L985" s="65"/>
      <c r="M985" s="65"/>
      <c r="N985" s="65"/>
      <c r="O985" s="65"/>
      <c r="P985" s="65"/>
      <c r="Q985" s="65"/>
      <c r="R985" s="65"/>
      <c r="S985" s="65"/>
      <c r="T985" s="65"/>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c r="AZ985" s="65"/>
      <c r="BA985" s="65"/>
      <c r="BB985" s="65"/>
      <c r="BC985" s="65"/>
      <c r="BD985" s="65"/>
      <c r="BE985" s="65"/>
      <c r="BF985" s="65"/>
      <c r="BG985" s="65"/>
    </row>
    <row r="986" spans="1:59" ht="22.5" customHeight="1">
      <c r="A986" s="63"/>
      <c r="B986" s="63"/>
      <c r="C986" s="63"/>
      <c r="D986" s="63"/>
      <c r="E986" s="63"/>
      <c r="F986" s="63"/>
      <c r="G986" s="65"/>
      <c r="H986" s="65"/>
      <c r="I986" s="65"/>
      <c r="J986" s="65"/>
      <c r="K986" s="65"/>
      <c r="L986" s="65"/>
      <c r="M986" s="65"/>
      <c r="N986" s="65"/>
      <c r="O986" s="65"/>
      <c r="P986" s="65"/>
      <c r="Q986" s="65"/>
      <c r="R986" s="65"/>
      <c r="S986" s="65"/>
      <c r="T986" s="65"/>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c r="AZ986" s="65"/>
      <c r="BA986" s="65"/>
      <c r="BB986" s="65"/>
      <c r="BC986" s="65"/>
      <c r="BD986" s="65"/>
      <c r="BE986" s="65"/>
      <c r="BF986" s="65"/>
      <c r="BG986" s="65"/>
    </row>
    <row r="987" spans="1:59" ht="22.5" customHeight="1">
      <c r="A987" s="63"/>
      <c r="B987" s="63"/>
      <c r="C987" s="63"/>
      <c r="D987" s="63"/>
      <c r="E987" s="63"/>
      <c r="F987" s="63"/>
      <c r="G987" s="65"/>
      <c r="H987" s="65"/>
      <c r="I987" s="65"/>
      <c r="J987" s="65"/>
      <c r="K987" s="65"/>
      <c r="L987" s="65"/>
      <c r="M987" s="65"/>
      <c r="N987" s="65"/>
      <c r="O987" s="65"/>
      <c r="P987" s="65"/>
      <c r="Q987" s="65"/>
      <c r="R987" s="65"/>
      <c r="S987" s="65"/>
      <c r="T987" s="65"/>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c r="AZ987" s="65"/>
      <c r="BA987" s="65"/>
      <c r="BB987" s="65"/>
      <c r="BC987" s="65"/>
      <c r="BD987" s="65"/>
      <c r="BE987" s="65"/>
      <c r="BF987" s="65"/>
      <c r="BG987" s="65"/>
    </row>
    <row r="988" spans="1:59" ht="22.5" customHeight="1">
      <c r="A988" s="63"/>
      <c r="B988" s="63"/>
      <c r="C988" s="63"/>
      <c r="D988" s="63"/>
      <c r="E988" s="63"/>
      <c r="F988" s="63"/>
      <c r="G988" s="65"/>
      <c r="H988" s="65"/>
      <c r="I988" s="65"/>
      <c r="J988" s="65"/>
      <c r="K988" s="65"/>
      <c r="L988" s="65"/>
      <c r="M988" s="65"/>
      <c r="N988" s="65"/>
      <c r="O988" s="65"/>
      <c r="P988" s="65"/>
      <c r="Q988" s="65"/>
      <c r="R988" s="65"/>
      <c r="S988" s="65"/>
      <c r="T988" s="65"/>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c r="AZ988" s="65"/>
      <c r="BA988" s="65"/>
      <c r="BB988" s="65"/>
      <c r="BC988" s="65"/>
      <c r="BD988" s="65"/>
      <c r="BE988" s="65"/>
      <c r="BF988" s="65"/>
      <c r="BG988" s="65"/>
    </row>
    <row r="989" spans="1:59" ht="22.5" customHeight="1">
      <c r="A989" s="63"/>
      <c r="B989" s="63"/>
      <c r="C989" s="63"/>
      <c r="D989" s="63"/>
      <c r="E989" s="63"/>
      <c r="F989" s="63"/>
      <c r="G989" s="65"/>
      <c r="H989" s="65"/>
      <c r="I989" s="65"/>
      <c r="J989" s="65"/>
      <c r="K989" s="65"/>
      <c r="L989" s="65"/>
      <c r="M989" s="65"/>
      <c r="N989" s="65"/>
      <c r="O989" s="65"/>
      <c r="P989" s="65"/>
      <c r="Q989" s="65"/>
      <c r="R989" s="65"/>
      <c r="S989" s="65"/>
      <c r="T989" s="65"/>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c r="AZ989" s="65"/>
      <c r="BA989" s="65"/>
      <c r="BB989" s="65"/>
      <c r="BC989" s="65"/>
      <c r="BD989" s="65"/>
      <c r="BE989" s="65"/>
      <c r="BF989" s="65"/>
      <c r="BG989" s="65"/>
    </row>
    <row r="990" spans="1:59" ht="22.5" customHeight="1">
      <c r="A990" s="63"/>
      <c r="B990" s="63"/>
      <c r="C990" s="63"/>
      <c r="D990" s="63"/>
      <c r="E990" s="63"/>
      <c r="F990" s="63"/>
      <c r="G990" s="65"/>
      <c r="H990" s="65"/>
      <c r="I990" s="65"/>
      <c r="J990" s="65"/>
      <c r="K990" s="65"/>
      <c r="L990" s="65"/>
      <c r="M990" s="65"/>
      <c r="N990" s="65"/>
      <c r="O990" s="65"/>
      <c r="P990" s="65"/>
      <c r="Q990" s="65"/>
      <c r="R990" s="65"/>
      <c r="S990" s="65"/>
      <c r="T990" s="65"/>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c r="AZ990" s="65"/>
      <c r="BA990" s="65"/>
      <c r="BB990" s="65"/>
      <c r="BC990" s="65"/>
      <c r="BD990" s="65"/>
      <c r="BE990" s="65"/>
      <c r="BF990" s="65"/>
      <c r="BG990" s="65"/>
    </row>
    <row r="991" spans="1:59" ht="22.5" customHeight="1">
      <c r="A991" s="63"/>
      <c r="B991" s="63"/>
      <c r="C991" s="63"/>
      <c r="D991" s="63"/>
      <c r="E991" s="63"/>
      <c r="F991" s="63"/>
      <c r="G991" s="65"/>
      <c r="H991" s="65"/>
      <c r="I991" s="65"/>
      <c r="J991" s="65"/>
      <c r="K991" s="65"/>
      <c r="L991" s="65"/>
      <c r="M991" s="65"/>
      <c r="N991" s="65"/>
      <c r="O991" s="65"/>
      <c r="P991" s="65"/>
      <c r="Q991" s="65"/>
      <c r="R991" s="65"/>
      <c r="S991" s="65"/>
      <c r="T991" s="65"/>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c r="AZ991" s="65"/>
      <c r="BA991" s="65"/>
      <c r="BB991" s="65"/>
      <c r="BC991" s="65"/>
      <c r="BD991" s="65"/>
      <c r="BE991" s="65"/>
      <c r="BF991" s="65"/>
      <c r="BG991" s="65"/>
    </row>
    <row r="992" spans="1:59" ht="22.5" customHeight="1">
      <c r="A992" s="63"/>
      <c r="B992" s="63"/>
      <c r="C992" s="63"/>
      <c r="D992" s="63"/>
      <c r="E992" s="63"/>
      <c r="F992" s="63"/>
      <c r="G992" s="65"/>
      <c r="H992" s="65"/>
      <c r="I992" s="65"/>
      <c r="J992" s="65"/>
      <c r="K992" s="65"/>
      <c r="L992" s="65"/>
      <c r="M992" s="65"/>
      <c r="N992" s="65"/>
      <c r="O992" s="65"/>
      <c r="P992" s="65"/>
      <c r="Q992" s="65"/>
      <c r="R992" s="65"/>
      <c r="S992" s="65"/>
      <c r="T992" s="65"/>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c r="AZ992" s="65"/>
      <c r="BA992" s="65"/>
      <c r="BB992" s="65"/>
      <c r="BC992" s="65"/>
      <c r="BD992" s="65"/>
      <c r="BE992" s="65"/>
      <c r="BF992" s="65"/>
      <c r="BG992" s="65"/>
    </row>
    <row r="993" spans="1:59" ht="22.5" customHeight="1">
      <c r="A993" s="63"/>
      <c r="B993" s="63"/>
      <c r="C993" s="63"/>
      <c r="D993" s="63"/>
      <c r="E993" s="63"/>
      <c r="F993" s="63"/>
      <c r="G993" s="65"/>
      <c r="H993" s="65"/>
      <c r="I993" s="65"/>
      <c r="J993" s="65"/>
      <c r="K993" s="65"/>
      <c r="L993" s="65"/>
      <c r="M993" s="65"/>
      <c r="N993" s="65"/>
      <c r="O993" s="65"/>
      <c r="P993" s="65"/>
      <c r="Q993" s="65"/>
      <c r="R993" s="65"/>
      <c r="S993" s="65"/>
      <c r="T993" s="65"/>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c r="AZ993" s="65"/>
      <c r="BA993" s="65"/>
      <c r="BB993" s="65"/>
      <c r="BC993" s="65"/>
      <c r="BD993" s="65"/>
      <c r="BE993" s="65"/>
      <c r="BF993" s="65"/>
      <c r="BG993" s="65"/>
    </row>
    <row r="994" spans="1:59" ht="22.5" customHeight="1">
      <c r="A994" s="63"/>
      <c r="B994" s="63"/>
      <c r="C994" s="63"/>
      <c r="D994" s="63"/>
      <c r="E994" s="63"/>
      <c r="F994" s="63"/>
      <c r="G994" s="65"/>
      <c r="H994" s="65"/>
      <c r="I994" s="65"/>
      <c r="J994" s="65"/>
      <c r="K994" s="65"/>
      <c r="L994" s="65"/>
      <c r="M994" s="65"/>
      <c r="N994" s="65"/>
      <c r="O994" s="65"/>
      <c r="P994" s="65"/>
      <c r="Q994" s="65"/>
      <c r="R994" s="65"/>
      <c r="S994" s="65"/>
      <c r="T994" s="65"/>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c r="AZ994" s="65"/>
      <c r="BA994" s="65"/>
      <c r="BB994" s="65"/>
      <c r="BC994" s="65"/>
      <c r="BD994" s="65"/>
      <c r="BE994" s="65"/>
      <c r="BF994" s="65"/>
      <c r="BG994" s="65"/>
    </row>
    <row r="995" spans="1:59" ht="22.5" customHeight="1">
      <c r="A995" s="63"/>
      <c r="B995" s="63"/>
      <c r="C995" s="63"/>
      <c r="D995" s="63"/>
      <c r="E995" s="63"/>
      <c r="F995" s="63"/>
      <c r="G995" s="65"/>
      <c r="H995" s="65"/>
      <c r="I995" s="65"/>
      <c r="J995" s="65"/>
      <c r="K995" s="65"/>
      <c r="L995" s="65"/>
      <c r="M995" s="65"/>
      <c r="N995" s="65"/>
      <c r="O995" s="65"/>
      <c r="P995" s="65"/>
      <c r="Q995" s="65"/>
      <c r="R995" s="65"/>
      <c r="S995" s="65"/>
      <c r="T995" s="65"/>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c r="AZ995" s="65"/>
      <c r="BA995" s="65"/>
      <c r="BB995" s="65"/>
      <c r="BC995" s="65"/>
      <c r="BD995" s="65"/>
      <c r="BE995" s="65"/>
      <c r="BF995" s="65"/>
      <c r="BG995" s="65"/>
    </row>
    <row r="996" spans="1:59" ht="22.5" customHeight="1">
      <c r="A996" s="63"/>
      <c r="B996" s="63"/>
      <c r="C996" s="63"/>
      <c r="D996" s="63"/>
      <c r="E996" s="63"/>
      <c r="F996" s="63"/>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c r="AZ996" s="65"/>
      <c r="BA996" s="65"/>
      <c r="BB996" s="65"/>
      <c r="BC996" s="65"/>
      <c r="BD996" s="65"/>
      <c r="BE996" s="65"/>
      <c r="BF996" s="65"/>
      <c r="BG996" s="65"/>
    </row>
    <row r="997" spans="1:59" ht="22.5" customHeight="1">
      <c r="A997" s="63"/>
      <c r="B997" s="63"/>
      <c r="C997" s="63"/>
      <c r="D997" s="63"/>
      <c r="E997" s="63"/>
      <c r="F997" s="63"/>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c r="AZ997" s="65"/>
      <c r="BA997" s="65"/>
      <c r="BB997" s="65"/>
      <c r="BC997" s="65"/>
      <c r="BD997" s="65"/>
      <c r="BE997" s="65"/>
      <c r="BF997" s="65"/>
      <c r="BG997" s="65"/>
    </row>
    <row r="998" spans="1:59" ht="22.5" customHeight="1">
      <c r="A998" s="63"/>
      <c r="B998" s="63"/>
      <c r="C998" s="63"/>
      <c r="D998" s="63"/>
      <c r="E998" s="63"/>
      <c r="F998" s="63"/>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c r="AZ998" s="65"/>
      <c r="BA998" s="65"/>
      <c r="BB998" s="65"/>
      <c r="BC998" s="65"/>
      <c r="BD998" s="65"/>
      <c r="BE998" s="65"/>
      <c r="BF998" s="65"/>
      <c r="BG998" s="65"/>
    </row>
    <row r="999" spans="1:59" ht="22.5" customHeight="1">
      <c r="A999" s="63"/>
      <c r="B999" s="63"/>
      <c r="C999" s="63"/>
      <c r="D999" s="63"/>
      <c r="E999" s="63"/>
      <c r="F999" s="63"/>
      <c r="G999" s="65"/>
      <c r="H999" s="65"/>
      <c r="I999" s="65"/>
      <c r="J999" s="65"/>
      <c r="K999" s="65"/>
      <c r="L999" s="65"/>
      <c r="M999" s="65"/>
      <c r="N999" s="65"/>
      <c r="O999" s="65"/>
      <c r="P999" s="65"/>
      <c r="Q999" s="65"/>
      <c r="R999" s="65"/>
      <c r="S999" s="65"/>
      <c r="T999" s="65"/>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c r="AZ999" s="65"/>
      <c r="BA999" s="65"/>
      <c r="BB999" s="65"/>
      <c r="BC999" s="65"/>
      <c r="BD999" s="65"/>
      <c r="BE999" s="65"/>
      <c r="BF999" s="65"/>
      <c r="BG999" s="65"/>
    </row>
    <row r="1000" spans="1:59" ht="22.5" customHeight="1">
      <c r="A1000" s="63"/>
      <c r="B1000" s="63"/>
      <c r="C1000" s="63"/>
      <c r="D1000" s="63"/>
      <c r="E1000" s="63"/>
      <c r="F1000" s="63"/>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c r="AZ1000" s="65"/>
      <c r="BA1000" s="65"/>
      <c r="BB1000" s="65"/>
      <c r="BC1000" s="65"/>
      <c r="BD1000" s="65"/>
      <c r="BE1000" s="65"/>
      <c r="BF1000" s="65"/>
      <c r="BG1000" s="65"/>
    </row>
    <row r="1001" spans="1:59" ht="22.5" customHeight="1">
      <c r="A1001" s="63"/>
      <c r="B1001" s="63"/>
      <c r="C1001" s="63"/>
      <c r="D1001" s="63"/>
      <c r="E1001" s="63"/>
      <c r="F1001" s="63"/>
      <c r="G1001" s="65"/>
      <c r="H1001" s="65"/>
      <c r="I1001" s="65"/>
      <c r="J1001" s="65"/>
      <c r="K1001" s="65"/>
      <c r="L1001" s="65"/>
      <c r="M1001" s="65"/>
      <c r="N1001" s="65"/>
      <c r="O1001" s="65"/>
      <c r="P1001" s="65"/>
      <c r="Q1001" s="65"/>
      <c r="R1001" s="65"/>
      <c r="S1001" s="65"/>
      <c r="T1001" s="65"/>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c r="AZ1001" s="65"/>
      <c r="BA1001" s="65"/>
      <c r="BB1001" s="65"/>
      <c r="BC1001" s="65"/>
      <c r="BD1001" s="65"/>
      <c r="BE1001" s="65"/>
      <c r="BF1001" s="65"/>
      <c r="BG1001" s="65"/>
    </row>
    <row r="1002" spans="1:59" ht="22.5" customHeight="1">
      <c r="A1002" s="63"/>
      <c r="B1002" s="63"/>
      <c r="C1002" s="63"/>
      <c r="D1002" s="63"/>
      <c r="E1002" s="63"/>
      <c r="F1002" s="63"/>
      <c r="G1002" s="65"/>
      <c r="H1002" s="65"/>
      <c r="I1002" s="65"/>
      <c r="J1002" s="65"/>
      <c r="K1002" s="65"/>
      <c r="L1002" s="65"/>
      <c r="M1002" s="65"/>
      <c r="N1002" s="65"/>
      <c r="O1002" s="65"/>
      <c r="P1002" s="65"/>
      <c r="Q1002" s="65"/>
      <c r="R1002" s="65"/>
      <c r="S1002" s="65"/>
      <c r="T1002" s="65"/>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c r="AZ1002" s="65"/>
      <c r="BA1002" s="65"/>
      <c r="BB1002" s="65"/>
      <c r="BC1002" s="65"/>
      <c r="BD1002" s="65"/>
      <c r="BE1002" s="65"/>
      <c r="BF1002" s="65"/>
      <c r="BG1002" s="65"/>
    </row>
    <row r="1003" spans="1:59" ht="22.5" customHeight="1">
      <c r="A1003" s="63"/>
      <c r="B1003" s="63"/>
      <c r="C1003" s="63"/>
      <c r="D1003" s="63"/>
      <c r="E1003" s="63"/>
      <c r="F1003" s="63"/>
      <c r="G1003" s="65"/>
      <c r="H1003" s="65"/>
      <c r="I1003" s="65"/>
      <c r="J1003" s="65"/>
      <c r="K1003" s="65"/>
      <c r="L1003" s="65"/>
      <c r="M1003" s="65"/>
      <c r="N1003" s="65"/>
      <c r="O1003" s="65"/>
      <c r="P1003" s="65"/>
      <c r="Q1003" s="65"/>
      <c r="R1003" s="65"/>
      <c r="S1003" s="65"/>
      <c r="T1003" s="65"/>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c r="AZ1003" s="65"/>
      <c r="BA1003" s="65"/>
      <c r="BB1003" s="65"/>
      <c r="BC1003" s="65"/>
      <c r="BD1003" s="65"/>
      <c r="BE1003" s="65"/>
      <c r="BF1003" s="65"/>
      <c r="BG1003" s="65"/>
    </row>
    <row r="1004" spans="1:59" ht="22.5" customHeight="1">
      <c r="A1004" s="63"/>
      <c r="B1004" s="63"/>
      <c r="C1004" s="63"/>
      <c r="D1004" s="63"/>
      <c r="E1004" s="63"/>
      <c r="F1004" s="63"/>
      <c r="G1004" s="65"/>
      <c r="H1004" s="65"/>
      <c r="I1004" s="65"/>
      <c r="J1004" s="65"/>
      <c r="K1004" s="65"/>
      <c r="L1004" s="65"/>
      <c r="M1004" s="65"/>
      <c r="N1004" s="65"/>
      <c r="O1004" s="65"/>
      <c r="P1004" s="65"/>
      <c r="Q1004" s="65"/>
      <c r="R1004" s="65"/>
      <c r="S1004" s="65"/>
      <c r="T1004" s="65"/>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c r="AZ1004" s="65"/>
      <c r="BA1004" s="65"/>
      <c r="BB1004" s="65"/>
      <c r="BC1004" s="65"/>
      <c r="BD1004" s="65"/>
      <c r="BE1004" s="65"/>
      <c r="BF1004" s="65"/>
      <c r="BG1004" s="65"/>
    </row>
    <row r="1005" spans="1:59" ht="22.5" customHeight="1">
      <c r="A1005" s="63"/>
      <c r="B1005" s="63"/>
      <c r="C1005" s="63"/>
      <c r="D1005" s="63"/>
      <c r="E1005" s="63"/>
      <c r="F1005" s="63"/>
      <c r="G1005" s="65"/>
      <c r="H1005" s="65"/>
      <c r="I1005" s="65"/>
      <c r="J1005" s="65"/>
      <c r="K1005" s="65"/>
      <c r="L1005" s="65"/>
      <c r="M1005" s="65"/>
      <c r="N1005" s="65"/>
      <c r="O1005" s="65"/>
      <c r="P1005" s="65"/>
      <c r="Q1005" s="65"/>
      <c r="R1005" s="65"/>
      <c r="S1005" s="65"/>
      <c r="T1005" s="65"/>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c r="AZ1005" s="65"/>
      <c r="BA1005" s="65"/>
      <c r="BB1005" s="65"/>
      <c r="BC1005" s="65"/>
      <c r="BD1005" s="65"/>
      <c r="BE1005" s="65"/>
      <c r="BF1005" s="65"/>
      <c r="BG1005" s="65"/>
    </row>
    <row r="1006" spans="1:59" ht="22.5" customHeight="1">
      <c r="A1006" s="63"/>
      <c r="B1006" s="63"/>
      <c r="C1006" s="63"/>
      <c r="D1006" s="63"/>
      <c r="E1006" s="63"/>
      <c r="F1006" s="63"/>
      <c r="G1006" s="65"/>
      <c r="H1006" s="65"/>
      <c r="I1006" s="65"/>
      <c r="J1006" s="65"/>
      <c r="K1006" s="65"/>
      <c r="L1006" s="65"/>
      <c r="M1006" s="65"/>
      <c r="N1006" s="65"/>
      <c r="O1006" s="65"/>
      <c r="P1006" s="65"/>
      <c r="Q1006" s="65"/>
      <c r="R1006" s="65"/>
      <c r="S1006" s="65"/>
      <c r="T1006" s="65"/>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c r="AZ1006" s="65"/>
      <c r="BA1006" s="65"/>
      <c r="BB1006" s="65"/>
      <c r="BC1006" s="65"/>
      <c r="BD1006" s="65"/>
      <c r="BE1006" s="65"/>
      <c r="BF1006" s="65"/>
      <c r="BG1006" s="65"/>
    </row>
    <row r="1007" spans="1:59" ht="22.5" customHeight="1">
      <c r="A1007" s="63"/>
      <c r="B1007" s="63"/>
      <c r="C1007" s="63"/>
      <c r="D1007" s="63"/>
      <c r="E1007" s="63"/>
      <c r="F1007" s="63"/>
      <c r="G1007" s="65"/>
      <c r="H1007" s="65"/>
      <c r="I1007" s="65"/>
      <c r="J1007" s="65"/>
      <c r="K1007" s="65"/>
      <c r="L1007" s="65"/>
      <c r="M1007" s="65"/>
      <c r="N1007" s="65"/>
      <c r="O1007" s="65"/>
      <c r="P1007" s="65"/>
      <c r="Q1007" s="65"/>
      <c r="R1007" s="65"/>
      <c r="S1007" s="65"/>
      <c r="T1007" s="65"/>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c r="AZ1007" s="65"/>
      <c r="BA1007" s="65"/>
      <c r="BB1007" s="65"/>
      <c r="BC1007" s="65"/>
      <c r="BD1007" s="65"/>
      <c r="BE1007" s="65"/>
      <c r="BF1007" s="65"/>
      <c r="BG1007" s="65"/>
    </row>
    <row r="1008" spans="1:59" ht="22.5" customHeight="1">
      <c r="A1008" s="63"/>
      <c r="B1008" s="63"/>
      <c r="C1008" s="63"/>
      <c r="D1008" s="63"/>
      <c r="E1008" s="63"/>
      <c r="F1008" s="63"/>
      <c r="G1008" s="65"/>
      <c r="H1008" s="65"/>
      <c r="I1008" s="65"/>
      <c r="J1008" s="65"/>
      <c r="K1008" s="65"/>
      <c r="L1008" s="65"/>
      <c r="M1008" s="65"/>
      <c r="N1008" s="65"/>
      <c r="O1008" s="65"/>
      <c r="P1008" s="65"/>
      <c r="Q1008" s="65"/>
      <c r="R1008" s="65"/>
      <c r="S1008" s="65"/>
      <c r="T1008" s="65"/>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c r="AZ1008" s="65"/>
      <c r="BA1008" s="65"/>
      <c r="BB1008" s="65"/>
      <c r="BC1008" s="65"/>
      <c r="BD1008" s="65"/>
      <c r="BE1008" s="65"/>
      <c r="BF1008" s="65"/>
      <c r="BG1008" s="65"/>
    </row>
    <row r="1009" spans="1:59" ht="22.5" customHeight="1">
      <c r="A1009" s="63"/>
      <c r="B1009" s="63"/>
      <c r="C1009" s="63"/>
      <c r="D1009" s="63"/>
      <c r="E1009" s="63"/>
      <c r="F1009" s="63"/>
      <c r="G1009" s="65"/>
      <c r="H1009" s="65"/>
      <c r="I1009" s="65"/>
      <c r="J1009" s="65"/>
      <c r="K1009" s="65"/>
      <c r="L1009" s="65"/>
      <c r="M1009" s="65"/>
      <c r="N1009" s="65"/>
      <c r="O1009" s="65"/>
      <c r="P1009" s="65"/>
      <c r="Q1009" s="65"/>
      <c r="R1009" s="65"/>
      <c r="S1009" s="65"/>
      <c r="T1009" s="65"/>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c r="AZ1009" s="65"/>
      <c r="BA1009" s="65"/>
      <c r="BB1009" s="65"/>
      <c r="BC1009" s="65"/>
      <c r="BD1009" s="65"/>
      <c r="BE1009" s="65"/>
      <c r="BF1009" s="65"/>
      <c r="BG1009" s="65"/>
    </row>
  </sheetData>
  <conditionalFormatting sqref="L8:BG8 L11:BG11 AS14:BG15 L14:AR16 L22:BG24 L27:BG33 L36:BG36 AS42:BG43 L42:AR45 AS45:BG45 AS50:BG51 L50:AR55 L58:AR60 AS63:BG64 L63:AR66 AS66:BG66 AS72:BG72 L72:AR73">
    <cfRule type="cellIs" dxfId="5" priority="1" operator="equal">
      <formula>TRUE</formula>
    </cfRule>
    <cfRule type="cellIs" dxfId="4" priority="2" stopIfTrue="1" operator="equal">
      <formula>FALSE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1</xdr:col>
                    <xdr:colOff>0</xdr:colOff>
                    <xdr:row>7</xdr:row>
                    <xdr:rowOff>25400</xdr:rowOff>
                  </from>
                  <to>
                    <xdr:col>3</xdr:col>
                    <xdr:colOff>12700</xdr:colOff>
                    <xdr:row>7</xdr:row>
                    <xdr:rowOff>279400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1</xdr:col>
                    <xdr:colOff>0</xdr:colOff>
                    <xdr:row>10</xdr:row>
                    <xdr:rowOff>25400</xdr:rowOff>
                  </from>
                  <to>
                    <xdr:col>3</xdr:col>
                    <xdr:colOff>12700</xdr:colOff>
                    <xdr:row>10</xdr:row>
                    <xdr:rowOff>279400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0</xdr:colOff>
                    <xdr:row>13</xdr:row>
                    <xdr:rowOff>25400</xdr:rowOff>
                  </from>
                  <to>
                    <xdr:col>3</xdr:col>
                    <xdr:colOff>12700</xdr:colOff>
                    <xdr:row>13</xdr:row>
                    <xdr:rowOff>279400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0</xdr:colOff>
                    <xdr:row>14</xdr:row>
                    <xdr:rowOff>25400</xdr:rowOff>
                  </from>
                  <to>
                    <xdr:col>3</xdr:col>
                    <xdr:colOff>12700</xdr:colOff>
                    <xdr:row>14</xdr:row>
                    <xdr:rowOff>279400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0</xdr:colOff>
                    <xdr:row>15</xdr:row>
                    <xdr:rowOff>25400</xdr:rowOff>
                  </from>
                  <to>
                    <xdr:col>3</xdr:col>
                    <xdr:colOff>12700</xdr:colOff>
                    <xdr:row>15</xdr:row>
                    <xdr:rowOff>279400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0</xdr:colOff>
                    <xdr:row>21</xdr:row>
                    <xdr:rowOff>25400</xdr:rowOff>
                  </from>
                  <to>
                    <xdr:col>3</xdr:col>
                    <xdr:colOff>12700</xdr:colOff>
                    <xdr:row>22</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0</xdr:colOff>
                    <xdr:row>22</xdr:row>
                    <xdr:rowOff>25400</xdr:rowOff>
                  </from>
                  <to>
                    <xdr:col>3</xdr:col>
                    <xdr:colOff>12700</xdr:colOff>
                    <xdr:row>23</xdr:row>
                    <xdr:rowOff>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0</xdr:colOff>
                    <xdr:row>23</xdr:row>
                    <xdr:rowOff>25400</xdr:rowOff>
                  </from>
                  <to>
                    <xdr:col>3</xdr:col>
                    <xdr:colOff>12700</xdr:colOff>
                    <xdr:row>24</xdr:row>
                    <xdr:rowOff>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0</xdr:colOff>
                    <xdr:row>26</xdr:row>
                    <xdr:rowOff>25400</xdr:rowOff>
                  </from>
                  <to>
                    <xdr:col>3</xdr:col>
                    <xdr:colOff>12700</xdr:colOff>
                    <xdr:row>27</xdr:row>
                    <xdr:rowOff>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xdr:col>
                    <xdr:colOff>0</xdr:colOff>
                    <xdr:row>29</xdr:row>
                    <xdr:rowOff>25400</xdr:rowOff>
                  </from>
                  <to>
                    <xdr:col>3</xdr:col>
                    <xdr:colOff>12700</xdr:colOff>
                    <xdr:row>30</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0</xdr:colOff>
                    <xdr:row>30</xdr:row>
                    <xdr:rowOff>25400</xdr:rowOff>
                  </from>
                  <to>
                    <xdr:col>3</xdr:col>
                    <xdr:colOff>12700</xdr:colOff>
                    <xdr:row>31</xdr:row>
                    <xdr:rowOff>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xdr:col>
                    <xdr:colOff>0</xdr:colOff>
                    <xdr:row>31</xdr:row>
                    <xdr:rowOff>25400</xdr:rowOff>
                  </from>
                  <to>
                    <xdr:col>3</xdr:col>
                    <xdr:colOff>12700</xdr:colOff>
                    <xdr:row>32</xdr:row>
                    <xdr:rowOff>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xdr:col>
                    <xdr:colOff>0</xdr:colOff>
                    <xdr:row>32</xdr:row>
                    <xdr:rowOff>25400</xdr:rowOff>
                  </from>
                  <to>
                    <xdr:col>3</xdr:col>
                    <xdr:colOff>12700</xdr:colOff>
                    <xdr:row>33</xdr:row>
                    <xdr:rowOff>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xdr:col>
                    <xdr:colOff>0</xdr:colOff>
                    <xdr:row>35</xdr:row>
                    <xdr:rowOff>25400</xdr:rowOff>
                  </from>
                  <to>
                    <xdr:col>3</xdr:col>
                    <xdr:colOff>12700</xdr:colOff>
                    <xdr:row>36</xdr:row>
                    <xdr:rowOff>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xdr:col>
                    <xdr:colOff>0</xdr:colOff>
                    <xdr:row>41</xdr:row>
                    <xdr:rowOff>25400</xdr:rowOff>
                  </from>
                  <to>
                    <xdr:col>3</xdr:col>
                    <xdr:colOff>12700</xdr:colOff>
                    <xdr:row>42</xdr:row>
                    <xdr:rowOff>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xdr:col>
                    <xdr:colOff>0</xdr:colOff>
                    <xdr:row>42</xdr:row>
                    <xdr:rowOff>25400</xdr:rowOff>
                  </from>
                  <to>
                    <xdr:col>3</xdr:col>
                    <xdr:colOff>12700</xdr:colOff>
                    <xdr:row>43</xdr:row>
                    <xdr:rowOff>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xdr:col>
                    <xdr:colOff>0</xdr:colOff>
                    <xdr:row>43</xdr:row>
                    <xdr:rowOff>25400</xdr:rowOff>
                  </from>
                  <to>
                    <xdr:col>3</xdr:col>
                    <xdr:colOff>12700</xdr:colOff>
                    <xdr:row>44</xdr:row>
                    <xdr:rowOff>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xdr:col>
                    <xdr:colOff>0</xdr:colOff>
                    <xdr:row>44</xdr:row>
                    <xdr:rowOff>25400</xdr:rowOff>
                  </from>
                  <to>
                    <xdr:col>3</xdr:col>
                    <xdr:colOff>12700</xdr:colOff>
                    <xdr:row>45</xdr:row>
                    <xdr:rowOff>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xdr:col>
                    <xdr:colOff>0</xdr:colOff>
                    <xdr:row>50</xdr:row>
                    <xdr:rowOff>38100</xdr:rowOff>
                  </from>
                  <to>
                    <xdr:col>3</xdr:col>
                    <xdr:colOff>12700</xdr:colOff>
                    <xdr:row>51</xdr:row>
                    <xdr:rowOff>12700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xdr:col>
                    <xdr:colOff>0</xdr:colOff>
                    <xdr:row>53</xdr:row>
                    <xdr:rowOff>25400</xdr:rowOff>
                  </from>
                  <to>
                    <xdr:col>3</xdr:col>
                    <xdr:colOff>12700</xdr:colOff>
                    <xdr:row>54</xdr:row>
                    <xdr:rowOff>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xdr:col>
                    <xdr:colOff>0</xdr:colOff>
                    <xdr:row>54</xdr:row>
                    <xdr:rowOff>25400</xdr:rowOff>
                  </from>
                  <to>
                    <xdr:col>3</xdr:col>
                    <xdr:colOff>12700</xdr:colOff>
                    <xdr:row>55</xdr:row>
                    <xdr:rowOff>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xdr:col>
                    <xdr:colOff>0</xdr:colOff>
                    <xdr:row>57</xdr:row>
                    <xdr:rowOff>25400</xdr:rowOff>
                  </from>
                  <to>
                    <xdr:col>3</xdr:col>
                    <xdr:colOff>12700</xdr:colOff>
                    <xdr:row>58</xdr:row>
                    <xdr:rowOff>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1</xdr:col>
                    <xdr:colOff>0</xdr:colOff>
                    <xdr:row>58</xdr:row>
                    <xdr:rowOff>25400</xdr:rowOff>
                  </from>
                  <to>
                    <xdr:col>3</xdr:col>
                    <xdr:colOff>12700</xdr:colOff>
                    <xdr:row>59</xdr:row>
                    <xdr:rowOff>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1</xdr:col>
                    <xdr:colOff>0</xdr:colOff>
                    <xdr:row>59</xdr:row>
                    <xdr:rowOff>25400</xdr:rowOff>
                  </from>
                  <to>
                    <xdr:col>3</xdr:col>
                    <xdr:colOff>12700</xdr:colOff>
                    <xdr:row>60</xdr:row>
                    <xdr:rowOff>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xdr:col>
                    <xdr:colOff>0</xdr:colOff>
                    <xdr:row>62</xdr:row>
                    <xdr:rowOff>25400</xdr:rowOff>
                  </from>
                  <to>
                    <xdr:col>3</xdr:col>
                    <xdr:colOff>12700</xdr:colOff>
                    <xdr:row>63</xdr:row>
                    <xdr:rowOff>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xdr:col>
                    <xdr:colOff>0</xdr:colOff>
                    <xdr:row>63</xdr:row>
                    <xdr:rowOff>25400</xdr:rowOff>
                  </from>
                  <to>
                    <xdr:col>3</xdr:col>
                    <xdr:colOff>12700</xdr:colOff>
                    <xdr:row>64</xdr:row>
                    <xdr:rowOff>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xdr:col>
                    <xdr:colOff>0</xdr:colOff>
                    <xdr:row>64</xdr:row>
                    <xdr:rowOff>25400</xdr:rowOff>
                  </from>
                  <to>
                    <xdr:col>3</xdr:col>
                    <xdr:colOff>12700</xdr:colOff>
                    <xdr:row>65</xdr:row>
                    <xdr:rowOff>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xdr:col>
                    <xdr:colOff>0</xdr:colOff>
                    <xdr:row>65</xdr:row>
                    <xdr:rowOff>25400</xdr:rowOff>
                  </from>
                  <to>
                    <xdr:col>3</xdr:col>
                    <xdr:colOff>12700</xdr:colOff>
                    <xdr:row>66</xdr:row>
                    <xdr:rowOff>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1</xdr:col>
                    <xdr:colOff>0</xdr:colOff>
                    <xdr:row>71</xdr:row>
                    <xdr:rowOff>25400</xdr:rowOff>
                  </from>
                  <to>
                    <xdr:col>3</xdr:col>
                    <xdr:colOff>12700</xdr:colOff>
                    <xdr:row>72</xdr:row>
                    <xdr:rowOff>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1</xdr:col>
                    <xdr:colOff>0</xdr:colOff>
                    <xdr:row>72</xdr:row>
                    <xdr:rowOff>25400</xdr:rowOff>
                  </from>
                  <to>
                    <xdr:col>3</xdr:col>
                    <xdr:colOff>12700</xdr:colOff>
                    <xdr:row>73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F1058"/>
  <sheetViews>
    <sheetView workbookViewId="0">
      <pane ySplit="2" topLeftCell="A3" activePane="bottomLeft" state="frozen"/>
      <selection pane="bottomLeft" activeCell="B4" sqref="B4"/>
    </sheetView>
  </sheetViews>
  <sheetFormatPr baseColWidth="10" defaultColWidth="11.1640625" defaultRowHeight="15" customHeight="1"/>
  <cols>
    <col min="1" max="1" width="2.33203125" customWidth="1"/>
    <col min="2" max="2" width="5.5" customWidth="1"/>
    <col min="3" max="3" width="4.5" customWidth="1"/>
    <col min="4" max="4" width="10.1640625" customWidth="1"/>
    <col min="5" max="5" width="39.33203125" customWidth="1"/>
    <col min="6" max="6" width="8.5" customWidth="1"/>
    <col min="7" max="10" width="15.5" customWidth="1"/>
    <col min="11" max="16" width="8.83203125" customWidth="1"/>
  </cols>
  <sheetData>
    <row r="1" spans="1:58" ht="22.5" customHeight="1">
      <c r="A1" s="44"/>
      <c r="B1" s="44"/>
      <c r="C1" s="44"/>
      <c r="D1" s="44"/>
      <c r="E1" s="44"/>
      <c r="F1" s="45"/>
      <c r="G1" s="46"/>
      <c r="H1" s="45"/>
      <c r="I1" s="45"/>
      <c r="J1" s="45"/>
      <c r="K1" s="47"/>
      <c r="L1" s="47"/>
      <c r="M1" s="47"/>
      <c r="N1" s="47"/>
      <c r="O1" s="47"/>
      <c r="P1" s="47"/>
      <c r="Q1" s="47"/>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4"/>
      <c r="AS1" s="44"/>
      <c r="AT1" s="44"/>
      <c r="AU1" s="44"/>
      <c r="AV1" s="44"/>
      <c r="AW1" s="44"/>
      <c r="AX1" s="44"/>
      <c r="AY1" s="44"/>
      <c r="AZ1" s="44"/>
      <c r="BA1" s="44"/>
      <c r="BB1" s="44"/>
      <c r="BC1" s="44"/>
      <c r="BD1" s="44"/>
      <c r="BE1" s="44"/>
      <c r="BF1" s="44"/>
    </row>
    <row r="2" spans="1:58" ht="22.5" customHeight="1">
      <c r="A2" s="44"/>
      <c r="B2" s="44"/>
      <c r="C2" s="44"/>
      <c r="D2" s="44" t="s">
        <v>20</v>
      </c>
      <c r="E2" s="48">
        <v>45474</v>
      </c>
      <c r="F2" s="45" t="s">
        <v>21</v>
      </c>
      <c r="G2" s="46" t="s">
        <v>22</v>
      </c>
      <c r="H2" s="45" t="s">
        <v>23</v>
      </c>
      <c r="I2" s="45" t="s">
        <v>24</v>
      </c>
      <c r="J2" s="45" t="s">
        <v>25</v>
      </c>
      <c r="K2" s="49">
        <f>E2</f>
        <v>45474</v>
      </c>
      <c r="L2" s="49">
        <f t="shared" ref="L2:AQ2" si="0">K2+7</f>
        <v>45481</v>
      </c>
      <c r="M2" s="49">
        <f t="shared" si="0"/>
        <v>45488</v>
      </c>
      <c r="N2" s="49">
        <f t="shared" si="0"/>
        <v>45495</v>
      </c>
      <c r="O2" s="49">
        <f t="shared" si="0"/>
        <v>45502</v>
      </c>
      <c r="P2" s="49">
        <f t="shared" si="0"/>
        <v>45509</v>
      </c>
      <c r="Q2" s="49">
        <f t="shared" si="0"/>
        <v>45516</v>
      </c>
      <c r="R2" s="49">
        <f t="shared" si="0"/>
        <v>45523</v>
      </c>
      <c r="S2" s="49">
        <f t="shared" si="0"/>
        <v>45530</v>
      </c>
      <c r="T2" s="49">
        <f t="shared" si="0"/>
        <v>45537</v>
      </c>
      <c r="U2" s="49">
        <f t="shared" si="0"/>
        <v>45544</v>
      </c>
      <c r="V2" s="49">
        <f t="shared" si="0"/>
        <v>45551</v>
      </c>
      <c r="W2" s="49">
        <f t="shared" si="0"/>
        <v>45558</v>
      </c>
      <c r="X2" s="49">
        <f t="shared" si="0"/>
        <v>45565</v>
      </c>
      <c r="Y2" s="49">
        <f t="shared" si="0"/>
        <v>45572</v>
      </c>
      <c r="Z2" s="49">
        <f t="shared" si="0"/>
        <v>45579</v>
      </c>
      <c r="AA2" s="49">
        <f t="shared" si="0"/>
        <v>45586</v>
      </c>
      <c r="AB2" s="49">
        <f t="shared" si="0"/>
        <v>45593</v>
      </c>
      <c r="AC2" s="49">
        <f t="shared" si="0"/>
        <v>45600</v>
      </c>
      <c r="AD2" s="49">
        <f t="shared" si="0"/>
        <v>45607</v>
      </c>
      <c r="AE2" s="49">
        <f t="shared" si="0"/>
        <v>45614</v>
      </c>
      <c r="AF2" s="49">
        <f t="shared" si="0"/>
        <v>45621</v>
      </c>
      <c r="AG2" s="49">
        <f t="shared" si="0"/>
        <v>45628</v>
      </c>
      <c r="AH2" s="49">
        <f t="shared" si="0"/>
        <v>45635</v>
      </c>
      <c r="AI2" s="49">
        <f t="shared" si="0"/>
        <v>45642</v>
      </c>
      <c r="AJ2" s="49">
        <f t="shared" si="0"/>
        <v>45649</v>
      </c>
      <c r="AK2" s="49">
        <f t="shared" si="0"/>
        <v>45656</v>
      </c>
      <c r="AL2" s="49">
        <f t="shared" si="0"/>
        <v>45663</v>
      </c>
      <c r="AM2" s="49">
        <f t="shared" si="0"/>
        <v>45670</v>
      </c>
      <c r="AN2" s="49">
        <f t="shared" si="0"/>
        <v>45677</v>
      </c>
      <c r="AO2" s="49">
        <f t="shared" si="0"/>
        <v>45684</v>
      </c>
      <c r="AP2" s="49">
        <f t="shared" si="0"/>
        <v>45691</v>
      </c>
      <c r="AQ2" s="49">
        <f t="shared" si="0"/>
        <v>45698</v>
      </c>
      <c r="AR2" s="44"/>
      <c r="AS2" s="44"/>
      <c r="AT2" s="44"/>
      <c r="AU2" s="44"/>
      <c r="AV2" s="44"/>
      <c r="AW2" s="44"/>
      <c r="AX2" s="44"/>
      <c r="AY2" s="44"/>
      <c r="AZ2" s="44"/>
      <c r="BA2" s="44"/>
      <c r="BB2" s="44"/>
      <c r="BC2" s="44"/>
      <c r="BD2" s="44"/>
      <c r="BE2" s="44"/>
      <c r="BF2" s="44"/>
    </row>
    <row r="3" spans="1:58" ht="22.5" customHeight="1">
      <c r="A3" s="44"/>
      <c r="B3" s="44"/>
      <c r="C3" s="44"/>
      <c r="D3" s="44" t="s">
        <v>26</v>
      </c>
      <c r="E3" s="50">
        <f ca="1">MAX(J8:J202)</f>
        <v>45652</v>
      </c>
      <c r="F3" s="45"/>
      <c r="G3" s="46"/>
      <c r="H3" s="45"/>
      <c r="I3" s="45"/>
      <c r="J3" s="45"/>
      <c r="K3" s="47"/>
      <c r="L3" s="47"/>
      <c r="M3" s="47"/>
      <c r="N3" s="47"/>
      <c r="O3" s="47"/>
      <c r="P3" s="47"/>
      <c r="Q3" s="47"/>
      <c r="R3" s="47"/>
      <c r="S3" s="45"/>
      <c r="T3" s="45"/>
      <c r="U3" s="45"/>
      <c r="V3" s="45"/>
      <c r="W3" s="45"/>
      <c r="X3" s="45"/>
      <c r="Y3" s="45"/>
      <c r="Z3" s="45"/>
      <c r="AA3" s="45"/>
      <c r="AB3" s="45"/>
      <c r="AC3" s="45"/>
      <c r="AD3" s="45"/>
      <c r="AE3" s="45"/>
      <c r="AF3" s="45"/>
      <c r="AG3" s="45"/>
      <c r="AH3" s="45"/>
      <c r="AI3" s="45"/>
      <c r="AJ3" s="45"/>
      <c r="AK3" s="45"/>
      <c r="AL3" s="45"/>
      <c r="AM3" s="45"/>
      <c r="AN3" s="45"/>
      <c r="AO3" s="45"/>
      <c r="AP3" s="45"/>
      <c r="AQ3" s="45"/>
      <c r="AR3" s="44"/>
      <c r="AS3" s="44"/>
      <c r="AT3" s="44"/>
      <c r="AU3" s="44"/>
      <c r="AV3" s="44"/>
      <c r="AW3" s="44"/>
      <c r="AX3" s="44"/>
      <c r="AY3" s="44"/>
      <c r="AZ3" s="44"/>
      <c r="BA3" s="44"/>
      <c r="BB3" s="44"/>
      <c r="BC3" s="44"/>
      <c r="BD3" s="44"/>
      <c r="BE3" s="44"/>
      <c r="BF3" s="44"/>
    </row>
    <row r="4" spans="1:58" ht="25.5" customHeight="1">
      <c r="A4" s="44"/>
      <c r="B4" s="44"/>
      <c r="C4" s="44"/>
      <c r="D4" s="44"/>
      <c r="E4" s="44"/>
      <c r="F4" s="45"/>
      <c r="G4" s="46"/>
      <c r="H4" s="51"/>
      <c r="I4" s="51"/>
      <c r="J4" s="52"/>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4"/>
      <c r="AS4" s="44"/>
      <c r="AT4" s="44"/>
      <c r="AU4" s="44"/>
      <c r="AV4" s="44"/>
      <c r="AW4" s="44"/>
      <c r="AX4" s="44"/>
      <c r="AY4" s="44"/>
      <c r="AZ4" s="44"/>
      <c r="BA4" s="44"/>
      <c r="BB4" s="44"/>
      <c r="BC4" s="44"/>
      <c r="BD4" s="44"/>
      <c r="BE4" s="44"/>
      <c r="BF4" s="44"/>
    </row>
    <row r="5" spans="1:58" ht="25.5" customHeight="1">
      <c r="A5" s="44"/>
      <c r="B5" s="53" t="s">
        <v>27</v>
      </c>
      <c r="C5" s="44"/>
      <c r="D5" s="44"/>
      <c r="E5" s="44"/>
      <c r="F5" s="45"/>
      <c r="G5" s="46"/>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4"/>
      <c r="AS5" s="44"/>
      <c r="AT5" s="44"/>
      <c r="AU5" s="44"/>
      <c r="AV5" s="44"/>
      <c r="AW5" s="44"/>
      <c r="AX5" s="44"/>
      <c r="AY5" s="44"/>
      <c r="AZ5" s="44"/>
      <c r="BA5" s="44"/>
      <c r="BB5" s="44"/>
      <c r="BC5" s="44"/>
      <c r="BD5" s="44"/>
      <c r="BE5" s="44"/>
      <c r="BF5" s="44"/>
    </row>
    <row r="6" spans="1:58" ht="16">
      <c r="A6" s="44"/>
      <c r="B6" s="44"/>
      <c r="C6" s="44"/>
      <c r="D6" s="44"/>
      <c r="E6" s="44"/>
      <c r="F6" s="45"/>
      <c r="G6" s="46"/>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4"/>
      <c r="AS6" s="44"/>
      <c r="AT6" s="44"/>
      <c r="AU6" s="44"/>
      <c r="AV6" s="44"/>
      <c r="AW6" s="44"/>
      <c r="AX6" s="44"/>
      <c r="AY6" s="44"/>
      <c r="AZ6" s="44"/>
      <c r="BA6" s="44"/>
      <c r="BB6" s="44"/>
      <c r="BC6" s="44"/>
      <c r="BD6" s="44"/>
      <c r="BE6" s="44"/>
      <c r="BF6" s="44"/>
    </row>
    <row r="7" spans="1:58" ht="25.5" customHeight="1">
      <c r="A7" s="44"/>
      <c r="B7" s="44"/>
      <c r="C7" s="44"/>
      <c r="D7" s="44" t="s">
        <v>28</v>
      </c>
      <c r="E7" s="44"/>
      <c r="F7" s="45"/>
      <c r="G7" s="46"/>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4"/>
      <c r="AS7" s="44"/>
      <c r="AT7" s="44"/>
      <c r="AU7" s="44"/>
      <c r="AV7" s="44"/>
      <c r="AW7" s="44"/>
      <c r="AX7" s="44"/>
      <c r="AY7" s="44"/>
      <c r="AZ7" s="44"/>
      <c r="BA7" s="44"/>
      <c r="BB7" s="44"/>
      <c r="BC7" s="44"/>
      <c r="BD7" s="44"/>
      <c r="BE7" s="44"/>
      <c r="BF7" s="44"/>
    </row>
    <row r="8" spans="1:58" ht="25.5" customHeight="1">
      <c r="A8" s="44"/>
      <c r="B8" s="44" t="b">
        <v>1</v>
      </c>
      <c r="C8" s="44"/>
      <c r="D8" s="44"/>
      <c r="E8" s="44" t="s">
        <v>29</v>
      </c>
      <c r="F8" s="54">
        <f>5*8</f>
        <v>40</v>
      </c>
      <c r="G8" s="55">
        <f>E2</f>
        <v>45474</v>
      </c>
      <c r="H8" s="46">
        <v>45514</v>
      </c>
      <c r="I8" s="45">
        <f ca="1">IF(B8=TRUE,SUMPRODUCT(--(WEEKDAY(ROW(INDIRECT(G8&amp;":"&amp;H8)), 2) &gt; 5)),0)</f>
        <v>11</v>
      </c>
      <c r="J8" s="46">
        <f ca="1">IF(B8=TRUE, H8+I8, G8)</f>
        <v>45525</v>
      </c>
      <c r="K8" s="45" t="b">
        <f t="shared" ref="K8:AB8" ca="1" si="1">IF($B8=TRUE,OR(AND($G8&lt;L$2,$G8&gt;=K$2),AND($G8&lt;K$2,$J8&gt;=K$2)),FALSE)</f>
        <v>1</v>
      </c>
      <c r="L8" s="45" t="b">
        <f t="shared" ca="1" si="1"/>
        <v>1</v>
      </c>
      <c r="M8" s="45" t="b">
        <f t="shared" ca="1" si="1"/>
        <v>1</v>
      </c>
      <c r="N8" s="45" t="b">
        <f t="shared" ca="1" si="1"/>
        <v>1</v>
      </c>
      <c r="O8" s="45" t="b">
        <f t="shared" ca="1" si="1"/>
        <v>1</v>
      </c>
      <c r="P8" s="45" t="b">
        <f t="shared" ca="1" si="1"/>
        <v>1</v>
      </c>
      <c r="Q8" s="45" t="b">
        <f t="shared" ca="1" si="1"/>
        <v>1</v>
      </c>
      <c r="R8" s="45" t="b">
        <f t="shared" ca="1" si="1"/>
        <v>1</v>
      </c>
      <c r="S8" s="45" t="b">
        <f t="shared" ca="1" si="1"/>
        <v>0</v>
      </c>
      <c r="T8" s="45" t="b">
        <f t="shared" ca="1" si="1"/>
        <v>0</v>
      </c>
      <c r="U8" s="45" t="b">
        <f t="shared" ca="1" si="1"/>
        <v>0</v>
      </c>
      <c r="V8" s="45" t="b">
        <f t="shared" ca="1" si="1"/>
        <v>0</v>
      </c>
      <c r="W8" s="45" t="b">
        <f t="shared" ca="1" si="1"/>
        <v>0</v>
      </c>
      <c r="X8" s="45" t="b">
        <f t="shared" ca="1" si="1"/>
        <v>0</v>
      </c>
      <c r="Y8" s="45" t="b">
        <f t="shared" ca="1" si="1"/>
        <v>0</v>
      </c>
      <c r="Z8" s="45" t="b">
        <f t="shared" ca="1" si="1"/>
        <v>0</v>
      </c>
      <c r="AA8" s="45" t="b">
        <f t="shared" ca="1" si="1"/>
        <v>0</v>
      </c>
      <c r="AB8" s="45" t="b">
        <f t="shared" ca="1" si="1"/>
        <v>0</v>
      </c>
      <c r="AC8" s="45" t="b">
        <f t="shared" ref="AC8:AQ8" ca="1" si="2">IF($B8=TRUE,OR(AND($G8&lt;BG$2,$G8&gt;=AC$2),AND($G8&lt;AC$2,$J8&gt;=AC$2)),FALSE)</f>
        <v>0</v>
      </c>
      <c r="AD8" s="45" t="b">
        <f t="shared" ca="1" si="2"/>
        <v>0</v>
      </c>
      <c r="AE8" s="45" t="b">
        <f t="shared" ca="1" si="2"/>
        <v>0</v>
      </c>
      <c r="AF8" s="45" t="b">
        <f t="shared" ca="1" si="2"/>
        <v>0</v>
      </c>
      <c r="AG8" s="45" t="b">
        <f t="shared" ca="1" si="2"/>
        <v>0</v>
      </c>
      <c r="AH8" s="45" t="b">
        <f t="shared" ca="1" si="2"/>
        <v>0</v>
      </c>
      <c r="AI8" s="45" t="b">
        <f t="shared" ca="1" si="2"/>
        <v>0</v>
      </c>
      <c r="AJ8" s="45" t="b">
        <f t="shared" ca="1" si="2"/>
        <v>0</v>
      </c>
      <c r="AK8" s="45" t="b">
        <f t="shared" ca="1" si="2"/>
        <v>0</v>
      </c>
      <c r="AL8" s="45" t="b">
        <f t="shared" ca="1" si="2"/>
        <v>0</v>
      </c>
      <c r="AM8" s="45" t="b">
        <f t="shared" ca="1" si="2"/>
        <v>0</v>
      </c>
      <c r="AN8" s="45" t="b">
        <f t="shared" ca="1" si="2"/>
        <v>0</v>
      </c>
      <c r="AO8" s="45" t="b">
        <f t="shared" ca="1" si="2"/>
        <v>0</v>
      </c>
      <c r="AP8" s="45" t="b">
        <f t="shared" ca="1" si="2"/>
        <v>0</v>
      </c>
      <c r="AQ8" s="45" t="b">
        <f t="shared" ca="1" si="2"/>
        <v>0</v>
      </c>
      <c r="AR8" s="44"/>
      <c r="AS8" s="44"/>
      <c r="AT8" s="44"/>
      <c r="AU8" s="44"/>
      <c r="AV8" s="44"/>
      <c r="AW8" s="44"/>
      <c r="AX8" s="44"/>
      <c r="AY8" s="44"/>
      <c r="AZ8" s="44"/>
      <c r="BA8" s="44"/>
      <c r="BB8" s="44"/>
      <c r="BC8" s="44"/>
      <c r="BD8" s="44"/>
      <c r="BE8" s="44"/>
      <c r="BF8" s="44"/>
    </row>
    <row r="9" spans="1:58" ht="25.5" customHeight="1">
      <c r="A9" s="44"/>
      <c r="B9" s="44"/>
      <c r="C9" s="44"/>
      <c r="D9" s="44"/>
      <c r="E9" s="44"/>
      <c r="F9" s="45"/>
      <c r="G9" s="46"/>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4"/>
      <c r="AS9" s="44"/>
      <c r="AT9" s="44"/>
      <c r="AU9" s="44"/>
      <c r="AV9" s="44"/>
      <c r="AW9" s="44"/>
      <c r="AX9" s="44"/>
      <c r="AY9" s="44"/>
      <c r="AZ9" s="44"/>
      <c r="BA9" s="44"/>
      <c r="BB9" s="44"/>
      <c r="BC9" s="44"/>
      <c r="BD9" s="44"/>
      <c r="BE9" s="44"/>
      <c r="BF9" s="44"/>
    </row>
    <row r="10" spans="1:58" ht="25.5" customHeight="1">
      <c r="A10" s="44"/>
      <c r="B10" s="44"/>
      <c r="C10" s="44"/>
      <c r="D10" s="44" t="s">
        <v>0</v>
      </c>
      <c r="E10" s="44"/>
      <c r="F10" s="45"/>
      <c r="G10" s="46"/>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4"/>
      <c r="AS10" s="44"/>
      <c r="AT10" s="44"/>
      <c r="AU10" s="44"/>
      <c r="AV10" s="44"/>
      <c r="AW10" s="44"/>
      <c r="AX10" s="44"/>
      <c r="AY10" s="44"/>
      <c r="AZ10" s="44"/>
      <c r="BA10" s="44"/>
      <c r="BB10" s="44"/>
      <c r="BC10" s="44"/>
      <c r="BD10" s="44"/>
      <c r="BE10" s="44"/>
      <c r="BF10" s="44"/>
    </row>
    <row r="11" spans="1:58" ht="25.5" customHeight="1">
      <c r="A11" s="44"/>
      <c r="B11" s="44" t="b">
        <v>1</v>
      </c>
      <c r="C11" s="44"/>
      <c r="D11" s="44"/>
      <c r="E11" s="44" t="s">
        <v>30</v>
      </c>
      <c r="F11" s="54">
        <v>23</v>
      </c>
      <c r="G11" s="55">
        <f>$E$2</f>
        <v>45474</v>
      </c>
      <c r="H11" s="46">
        <v>45497</v>
      </c>
      <c r="I11" s="45">
        <f ca="1">IF(B11=TRUE,SUMPRODUCT(--(WEEKDAY(ROW(INDIRECT(G11&amp;":"&amp;H11)), 2) &gt; 5)),0)</f>
        <v>6</v>
      </c>
      <c r="J11" s="46">
        <f ca="1">IF(B11=TRUE, H11+I11, G11)</f>
        <v>45503</v>
      </c>
      <c r="K11" s="45" t="b">
        <f t="shared" ref="K11:AB11" ca="1" si="3">IF($B11=TRUE,OR(AND($G11&lt;L$2,$G11&gt;=K$2),AND($G11&lt;K$2,$J11&gt;=K$2)),FALSE)</f>
        <v>1</v>
      </c>
      <c r="L11" s="45" t="b">
        <f t="shared" ca="1" si="3"/>
        <v>1</v>
      </c>
      <c r="M11" s="45" t="b">
        <f t="shared" ca="1" si="3"/>
        <v>1</v>
      </c>
      <c r="N11" s="45" t="b">
        <f t="shared" ca="1" si="3"/>
        <v>1</v>
      </c>
      <c r="O11" s="45" t="b">
        <f t="shared" ca="1" si="3"/>
        <v>1</v>
      </c>
      <c r="P11" s="45" t="b">
        <f t="shared" ca="1" si="3"/>
        <v>0</v>
      </c>
      <c r="Q11" s="45" t="b">
        <f t="shared" ca="1" si="3"/>
        <v>0</v>
      </c>
      <c r="R11" s="45" t="b">
        <f t="shared" ca="1" si="3"/>
        <v>0</v>
      </c>
      <c r="S11" s="45" t="b">
        <f t="shared" ca="1" si="3"/>
        <v>0</v>
      </c>
      <c r="T11" s="45" t="b">
        <f t="shared" ca="1" si="3"/>
        <v>0</v>
      </c>
      <c r="U11" s="45" t="b">
        <f t="shared" ca="1" si="3"/>
        <v>0</v>
      </c>
      <c r="V11" s="45" t="b">
        <f t="shared" ca="1" si="3"/>
        <v>0</v>
      </c>
      <c r="W11" s="45" t="b">
        <f t="shared" ca="1" si="3"/>
        <v>0</v>
      </c>
      <c r="X11" s="45" t="b">
        <f t="shared" ca="1" si="3"/>
        <v>0</v>
      </c>
      <c r="Y11" s="45" t="b">
        <f t="shared" ca="1" si="3"/>
        <v>0</v>
      </c>
      <c r="Z11" s="45" t="b">
        <f t="shared" ca="1" si="3"/>
        <v>0</v>
      </c>
      <c r="AA11" s="45" t="b">
        <f t="shared" ca="1" si="3"/>
        <v>0</v>
      </c>
      <c r="AB11" s="45" t="b">
        <f t="shared" ca="1" si="3"/>
        <v>0</v>
      </c>
      <c r="AC11" s="45" t="b">
        <f t="shared" ref="AC11:AQ11" ca="1" si="4">IF($B11=TRUE,OR(AND($G11&lt;BG$2,$G11&gt;=AC$2),AND($G11&lt;AC$2,$J11&gt;=AC$2)),FALSE)</f>
        <v>0</v>
      </c>
      <c r="AD11" s="45" t="b">
        <f t="shared" ca="1" si="4"/>
        <v>0</v>
      </c>
      <c r="AE11" s="45" t="b">
        <f t="shared" ca="1" si="4"/>
        <v>0</v>
      </c>
      <c r="AF11" s="45" t="b">
        <f t="shared" ca="1" si="4"/>
        <v>0</v>
      </c>
      <c r="AG11" s="45" t="b">
        <f t="shared" ca="1" si="4"/>
        <v>0</v>
      </c>
      <c r="AH11" s="45" t="b">
        <f t="shared" ca="1" si="4"/>
        <v>0</v>
      </c>
      <c r="AI11" s="45" t="b">
        <f t="shared" ca="1" si="4"/>
        <v>0</v>
      </c>
      <c r="AJ11" s="45" t="b">
        <f t="shared" ca="1" si="4"/>
        <v>0</v>
      </c>
      <c r="AK11" s="45" t="b">
        <f t="shared" ca="1" si="4"/>
        <v>0</v>
      </c>
      <c r="AL11" s="45" t="b">
        <f t="shared" ca="1" si="4"/>
        <v>0</v>
      </c>
      <c r="AM11" s="45" t="b">
        <f t="shared" ca="1" si="4"/>
        <v>0</v>
      </c>
      <c r="AN11" s="45" t="b">
        <f t="shared" ca="1" si="4"/>
        <v>0</v>
      </c>
      <c r="AO11" s="45" t="b">
        <f t="shared" ca="1" si="4"/>
        <v>0</v>
      </c>
      <c r="AP11" s="45" t="b">
        <f t="shared" ca="1" si="4"/>
        <v>0</v>
      </c>
      <c r="AQ11" s="45" t="b">
        <f t="shared" ca="1" si="4"/>
        <v>0</v>
      </c>
      <c r="AR11" s="44"/>
      <c r="AS11" s="44"/>
      <c r="AT11" s="44"/>
      <c r="AU11" s="44"/>
      <c r="AV11" s="44"/>
      <c r="AW11" s="44"/>
      <c r="AX11" s="44"/>
      <c r="AY11" s="44"/>
      <c r="AZ11" s="44"/>
      <c r="BA11" s="44"/>
      <c r="BB11" s="44"/>
      <c r="BC11" s="44"/>
      <c r="BD11" s="44"/>
      <c r="BE11" s="44"/>
      <c r="BF11" s="44"/>
    </row>
    <row r="12" spans="1:58" ht="25.5" customHeight="1">
      <c r="A12" s="44"/>
      <c r="B12" s="44"/>
      <c r="C12" s="44"/>
      <c r="D12" s="44"/>
      <c r="E12" s="44"/>
      <c r="F12" s="45"/>
      <c r="G12" s="46"/>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4"/>
      <c r="AS12" s="44"/>
      <c r="AT12" s="44"/>
      <c r="AU12" s="44"/>
      <c r="AV12" s="44"/>
      <c r="AW12" s="44"/>
      <c r="AX12" s="44"/>
      <c r="AY12" s="44"/>
      <c r="AZ12" s="44"/>
      <c r="BA12" s="44"/>
      <c r="BB12" s="44"/>
      <c r="BC12" s="44"/>
      <c r="BD12" s="44"/>
      <c r="BE12" s="44"/>
      <c r="BF12" s="44"/>
    </row>
    <row r="13" spans="1:58" ht="25.5" customHeight="1">
      <c r="A13" s="44"/>
      <c r="B13" s="44"/>
      <c r="C13" s="44"/>
      <c r="D13" s="44" t="s">
        <v>31</v>
      </c>
      <c r="E13" s="44"/>
      <c r="F13" s="45"/>
      <c r="G13" s="46"/>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4"/>
      <c r="AS13" s="44"/>
      <c r="AT13" s="44"/>
      <c r="AU13" s="44"/>
      <c r="AV13" s="44"/>
      <c r="AW13" s="44"/>
      <c r="AX13" s="44"/>
      <c r="AY13" s="44"/>
      <c r="AZ13" s="44"/>
      <c r="BA13" s="44"/>
      <c r="BB13" s="44"/>
      <c r="BC13" s="44"/>
      <c r="BD13" s="44"/>
      <c r="BE13" s="44"/>
      <c r="BF13" s="44"/>
    </row>
    <row r="14" spans="1:58" ht="25.5" customHeight="1">
      <c r="A14" s="44"/>
      <c r="B14" s="44"/>
      <c r="C14" s="44"/>
      <c r="D14" s="44"/>
      <c r="E14" s="44"/>
      <c r="F14" s="45"/>
      <c r="G14" s="46"/>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4"/>
      <c r="AS14" s="44"/>
      <c r="AT14" s="44"/>
      <c r="AU14" s="44"/>
      <c r="AV14" s="44"/>
      <c r="AW14" s="44"/>
      <c r="AX14" s="44"/>
      <c r="AY14" s="44"/>
      <c r="AZ14" s="44"/>
      <c r="BA14" s="44"/>
      <c r="BB14" s="44"/>
      <c r="BC14" s="44"/>
      <c r="BD14" s="44"/>
      <c r="BE14" s="44"/>
      <c r="BF14" s="44"/>
    </row>
    <row r="15" spans="1:58" ht="25.5" customHeight="1">
      <c r="A15" s="44"/>
      <c r="B15" s="44" t="b">
        <v>1</v>
      </c>
      <c r="C15" s="44"/>
      <c r="D15" s="44"/>
      <c r="E15" s="44" t="s">
        <v>32</v>
      </c>
      <c r="F15" s="54">
        <v>60</v>
      </c>
      <c r="G15" s="55">
        <f t="shared" ref="G15:G17" si="5">$E$2</f>
        <v>45474</v>
      </c>
      <c r="H15" s="46">
        <v>45534</v>
      </c>
      <c r="I15" s="45">
        <f t="shared" ref="I15:I17" ca="1" si="6">IF(B15=TRUE,SUMPRODUCT(--(WEEKDAY(ROW(INDIRECT(G15&amp;":"&amp;H15)), 2) &gt; 5)),0)</f>
        <v>16</v>
      </c>
      <c r="J15" s="46">
        <f t="shared" ref="J15:J17" ca="1" si="7">IF(B15=TRUE, H15+I15, G15)</f>
        <v>45550</v>
      </c>
      <c r="K15" s="45" t="b">
        <f t="shared" ref="K15:AB15" ca="1" si="8">IF($B15=TRUE,OR(AND($G15&lt;L$2,$G15&gt;=K$2),AND($G15&lt;K$2,$J15&gt;=K$2)),FALSE)</f>
        <v>1</v>
      </c>
      <c r="L15" s="45" t="b">
        <f t="shared" ca="1" si="8"/>
        <v>1</v>
      </c>
      <c r="M15" s="45" t="b">
        <f t="shared" ca="1" si="8"/>
        <v>1</v>
      </c>
      <c r="N15" s="45" t="b">
        <f t="shared" ca="1" si="8"/>
        <v>1</v>
      </c>
      <c r="O15" s="45" t="b">
        <f t="shared" ca="1" si="8"/>
        <v>1</v>
      </c>
      <c r="P15" s="45" t="b">
        <f t="shared" ca="1" si="8"/>
        <v>1</v>
      </c>
      <c r="Q15" s="45" t="b">
        <f t="shared" ca="1" si="8"/>
        <v>1</v>
      </c>
      <c r="R15" s="45" t="b">
        <f t="shared" ca="1" si="8"/>
        <v>1</v>
      </c>
      <c r="S15" s="45" t="b">
        <f t="shared" ca="1" si="8"/>
        <v>1</v>
      </c>
      <c r="T15" s="45" t="b">
        <f t="shared" ca="1" si="8"/>
        <v>1</v>
      </c>
      <c r="U15" s="45" t="b">
        <f t="shared" ca="1" si="8"/>
        <v>1</v>
      </c>
      <c r="V15" s="45" t="b">
        <f t="shared" ca="1" si="8"/>
        <v>0</v>
      </c>
      <c r="W15" s="45" t="b">
        <f t="shared" ca="1" si="8"/>
        <v>0</v>
      </c>
      <c r="X15" s="45" t="b">
        <f t="shared" ca="1" si="8"/>
        <v>0</v>
      </c>
      <c r="Y15" s="45" t="b">
        <f t="shared" ca="1" si="8"/>
        <v>0</v>
      </c>
      <c r="Z15" s="45" t="b">
        <f t="shared" ca="1" si="8"/>
        <v>0</v>
      </c>
      <c r="AA15" s="45" t="b">
        <f t="shared" ca="1" si="8"/>
        <v>0</v>
      </c>
      <c r="AB15" s="45" t="b">
        <f t="shared" ca="1" si="8"/>
        <v>0</v>
      </c>
      <c r="AC15" s="45" t="b">
        <f t="shared" ref="AC15:AQ15" ca="1" si="9">IF($B15=TRUE,OR(AND($G15&lt;BG$2,$G15&gt;=AC$2),AND($G15&lt;AC$2,$J15&gt;=AC$2)),FALSE)</f>
        <v>0</v>
      </c>
      <c r="AD15" s="45" t="b">
        <f t="shared" ca="1" si="9"/>
        <v>0</v>
      </c>
      <c r="AE15" s="45" t="b">
        <f t="shared" ca="1" si="9"/>
        <v>0</v>
      </c>
      <c r="AF15" s="45" t="b">
        <f t="shared" ca="1" si="9"/>
        <v>0</v>
      </c>
      <c r="AG15" s="45" t="b">
        <f t="shared" ca="1" si="9"/>
        <v>0</v>
      </c>
      <c r="AH15" s="45" t="b">
        <f t="shared" ca="1" si="9"/>
        <v>0</v>
      </c>
      <c r="AI15" s="45" t="b">
        <f t="shared" ca="1" si="9"/>
        <v>0</v>
      </c>
      <c r="AJ15" s="45" t="b">
        <f t="shared" ca="1" si="9"/>
        <v>0</v>
      </c>
      <c r="AK15" s="45" t="b">
        <f t="shared" ca="1" si="9"/>
        <v>0</v>
      </c>
      <c r="AL15" s="45" t="b">
        <f t="shared" ca="1" si="9"/>
        <v>0</v>
      </c>
      <c r="AM15" s="45" t="b">
        <f t="shared" ca="1" si="9"/>
        <v>0</v>
      </c>
      <c r="AN15" s="45" t="b">
        <f t="shared" ca="1" si="9"/>
        <v>0</v>
      </c>
      <c r="AO15" s="45" t="b">
        <f t="shared" ca="1" si="9"/>
        <v>0</v>
      </c>
      <c r="AP15" s="45" t="b">
        <f t="shared" ca="1" si="9"/>
        <v>0</v>
      </c>
      <c r="AQ15" s="45" t="b">
        <f t="shared" ca="1" si="9"/>
        <v>0</v>
      </c>
      <c r="AR15" s="44"/>
      <c r="AS15" s="44"/>
      <c r="AT15" s="44"/>
      <c r="AU15" s="44"/>
      <c r="AV15" s="44"/>
      <c r="AW15" s="44"/>
      <c r="AX15" s="44"/>
      <c r="AY15" s="44"/>
      <c r="AZ15" s="44"/>
      <c r="BA15" s="44"/>
      <c r="BB15" s="44"/>
      <c r="BC15" s="44"/>
      <c r="BD15" s="44"/>
      <c r="BE15" s="44"/>
      <c r="BF15" s="44"/>
    </row>
    <row r="16" spans="1:58" ht="25.5" customHeight="1">
      <c r="A16" s="44"/>
      <c r="B16" s="44" t="b">
        <v>1</v>
      </c>
      <c r="C16" s="44"/>
      <c r="D16" s="44"/>
      <c r="E16" s="44" t="s">
        <v>33</v>
      </c>
      <c r="F16" s="54">
        <f>12*5</f>
        <v>60</v>
      </c>
      <c r="G16" s="55">
        <f t="shared" si="5"/>
        <v>45474</v>
      </c>
      <c r="H16" s="46">
        <v>45534</v>
      </c>
      <c r="I16" s="45">
        <f t="shared" ca="1" si="6"/>
        <v>16</v>
      </c>
      <c r="J16" s="46">
        <f t="shared" ca="1" si="7"/>
        <v>45550</v>
      </c>
      <c r="K16" s="45" t="b">
        <f t="shared" ref="K16:AB16" ca="1" si="10">IF($B16=TRUE,OR(AND($G16&lt;L$2,$G16&gt;=K$2),AND($G16&lt;K$2,$J16&gt;=K$2)),FALSE)</f>
        <v>1</v>
      </c>
      <c r="L16" s="45" t="b">
        <f t="shared" ca="1" si="10"/>
        <v>1</v>
      </c>
      <c r="M16" s="45" t="b">
        <f t="shared" ca="1" si="10"/>
        <v>1</v>
      </c>
      <c r="N16" s="45" t="b">
        <f t="shared" ca="1" si="10"/>
        <v>1</v>
      </c>
      <c r="O16" s="45" t="b">
        <f t="shared" ca="1" si="10"/>
        <v>1</v>
      </c>
      <c r="P16" s="45" t="b">
        <f t="shared" ca="1" si="10"/>
        <v>1</v>
      </c>
      <c r="Q16" s="45" t="b">
        <f t="shared" ca="1" si="10"/>
        <v>1</v>
      </c>
      <c r="R16" s="45" t="b">
        <f t="shared" ca="1" si="10"/>
        <v>1</v>
      </c>
      <c r="S16" s="45" t="b">
        <f t="shared" ca="1" si="10"/>
        <v>1</v>
      </c>
      <c r="T16" s="45" t="b">
        <f t="shared" ca="1" si="10"/>
        <v>1</v>
      </c>
      <c r="U16" s="45" t="b">
        <f t="shared" ca="1" si="10"/>
        <v>1</v>
      </c>
      <c r="V16" s="45" t="b">
        <f t="shared" ca="1" si="10"/>
        <v>0</v>
      </c>
      <c r="W16" s="45" t="b">
        <f t="shared" ca="1" si="10"/>
        <v>0</v>
      </c>
      <c r="X16" s="45" t="b">
        <f t="shared" ca="1" si="10"/>
        <v>0</v>
      </c>
      <c r="Y16" s="45" t="b">
        <f t="shared" ca="1" si="10"/>
        <v>0</v>
      </c>
      <c r="Z16" s="45" t="b">
        <f t="shared" ca="1" si="10"/>
        <v>0</v>
      </c>
      <c r="AA16" s="45" t="b">
        <f t="shared" ca="1" si="10"/>
        <v>0</v>
      </c>
      <c r="AB16" s="45" t="b">
        <f t="shared" ca="1" si="10"/>
        <v>0</v>
      </c>
      <c r="AC16" s="45" t="b">
        <f t="shared" ref="AC16:AQ16" ca="1" si="11">IF($B16=TRUE,OR(AND($G16&lt;BG$2,$G16&gt;=AC$2),AND($G16&lt;AC$2,$J16&gt;=AC$2)),FALSE)</f>
        <v>0</v>
      </c>
      <c r="AD16" s="45" t="b">
        <f t="shared" ca="1" si="11"/>
        <v>0</v>
      </c>
      <c r="AE16" s="45" t="b">
        <f t="shared" ca="1" si="11"/>
        <v>0</v>
      </c>
      <c r="AF16" s="45" t="b">
        <f t="shared" ca="1" si="11"/>
        <v>0</v>
      </c>
      <c r="AG16" s="45" t="b">
        <f t="shared" ca="1" si="11"/>
        <v>0</v>
      </c>
      <c r="AH16" s="45" t="b">
        <f t="shared" ca="1" si="11"/>
        <v>0</v>
      </c>
      <c r="AI16" s="45" t="b">
        <f t="shared" ca="1" si="11"/>
        <v>0</v>
      </c>
      <c r="AJ16" s="45" t="b">
        <f t="shared" ca="1" si="11"/>
        <v>0</v>
      </c>
      <c r="AK16" s="45" t="b">
        <f t="shared" ca="1" si="11"/>
        <v>0</v>
      </c>
      <c r="AL16" s="45" t="b">
        <f t="shared" ca="1" si="11"/>
        <v>0</v>
      </c>
      <c r="AM16" s="45" t="b">
        <f t="shared" ca="1" si="11"/>
        <v>0</v>
      </c>
      <c r="AN16" s="45" t="b">
        <f t="shared" ca="1" si="11"/>
        <v>0</v>
      </c>
      <c r="AO16" s="45" t="b">
        <f t="shared" ca="1" si="11"/>
        <v>0</v>
      </c>
      <c r="AP16" s="45" t="b">
        <f t="shared" ca="1" si="11"/>
        <v>0</v>
      </c>
      <c r="AQ16" s="45" t="b">
        <f t="shared" ca="1" si="11"/>
        <v>0</v>
      </c>
      <c r="AR16" s="44"/>
      <c r="AS16" s="44"/>
      <c r="AT16" s="44"/>
      <c r="AU16" s="44"/>
      <c r="AV16" s="44"/>
      <c r="AW16" s="44"/>
      <c r="AX16" s="44"/>
      <c r="AY16" s="44"/>
      <c r="AZ16" s="44"/>
      <c r="BA16" s="44"/>
      <c r="BB16" s="44"/>
      <c r="BC16" s="44"/>
      <c r="BD16" s="44"/>
      <c r="BE16" s="44"/>
      <c r="BF16" s="44"/>
    </row>
    <row r="17" spans="1:58" ht="25.5" customHeight="1">
      <c r="A17" s="44"/>
      <c r="B17" s="44" t="b">
        <v>1</v>
      </c>
      <c r="C17" s="44"/>
      <c r="D17" s="44"/>
      <c r="E17" s="44" t="s">
        <v>34</v>
      </c>
      <c r="F17" s="54">
        <v>30</v>
      </c>
      <c r="G17" s="55">
        <f t="shared" si="5"/>
        <v>45474</v>
      </c>
      <c r="H17" s="46">
        <v>45504</v>
      </c>
      <c r="I17" s="45">
        <f t="shared" ca="1" si="6"/>
        <v>8</v>
      </c>
      <c r="J17" s="46">
        <f t="shared" ca="1" si="7"/>
        <v>45512</v>
      </c>
      <c r="K17" s="45" t="b">
        <f t="shared" ref="K17:AB17" ca="1" si="12">IF($B17=TRUE,OR(AND($G17&lt;L$2,$G17&gt;=K$2),AND($G17&lt;K$2,$J17&gt;=K$2)),FALSE)</f>
        <v>1</v>
      </c>
      <c r="L17" s="45" t="b">
        <f t="shared" ca="1" si="12"/>
        <v>1</v>
      </c>
      <c r="M17" s="45" t="b">
        <f t="shared" ca="1" si="12"/>
        <v>1</v>
      </c>
      <c r="N17" s="45" t="b">
        <f t="shared" ca="1" si="12"/>
        <v>1</v>
      </c>
      <c r="O17" s="45" t="b">
        <f t="shared" ca="1" si="12"/>
        <v>1</v>
      </c>
      <c r="P17" s="45" t="b">
        <f t="shared" ca="1" si="12"/>
        <v>1</v>
      </c>
      <c r="Q17" s="45" t="b">
        <f t="shared" ca="1" si="12"/>
        <v>0</v>
      </c>
      <c r="R17" s="45" t="b">
        <f t="shared" ca="1" si="12"/>
        <v>0</v>
      </c>
      <c r="S17" s="45" t="b">
        <f t="shared" ca="1" si="12"/>
        <v>0</v>
      </c>
      <c r="T17" s="45" t="b">
        <f t="shared" ca="1" si="12"/>
        <v>0</v>
      </c>
      <c r="U17" s="45" t="b">
        <f t="shared" ca="1" si="12"/>
        <v>0</v>
      </c>
      <c r="V17" s="45" t="b">
        <f t="shared" ca="1" si="12"/>
        <v>0</v>
      </c>
      <c r="W17" s="45" t="b">
        <f t="shared" ca="1" si="12"/>
        <v>0</v>
      </c>
      <c r="X17" s="45" t="b">
        <f t="shared" ca="1" si="12"/>
        <v>0</v>
      </c>
      <c r="Y17" s="45" t="b">
        <f t="shared" ca="1" si="12"/>
        <v>0</v>
      </c>
      <c r="Z17" s="45" t="b">
        <f t="shared" ca="1" si="12"/>
        <v>0</v>
      </c>
      <c r="AA17" s="45" t="b">
        <f t="shared" ca="1" si="12"/>
        <v>0</v>
      </c>
      <c r="AB17" s="45" t="b">
        <f t="shared" ca="1" si="12"/>
        <v>0</v>
      </c>
      <c r="AC17" s="45" t="b">
        <f t="shared" ref="AC17:AQ17" ca="1" si="13">IF($B17=TRUE,OR(AND($G17&lt;BG$2,$G17&gt;=AC$2),AND($G17&lt;AC$2,$J17&gt;=AC$2)),FALSE)</f>
        <v>0</v>
      </c>
      <c r="AD17" s="45" t="b">
        <f t="shared" ca="1" si="13"/>
        <v>0</v>
      </c>
      <c r="AE17" s="45" t="b">
        <f t="shared" ca="1" si="13"/>
        <v>0</v>
      </c>
      <c r="AF17" s="45" t="b">
        <f t="shared" ca="1" si="13"/>
        <v>0</v>
      </c>
      <c r="AG17" s="45" t="b">
        <f t="shared" ca="1" si="13"/>
        <v>0</v>
      </c>
      <c r="AH17" s="45" t="b">
        <f t="shared" ca="1" si="13"/>
        <v>0</v>
      </c>
      <c r="AI17" s="45" t="b">
        <f t="shared" ca="1" si="13"/>
        <v>0</v>
      </c>
      <c r="AJ17" s="45" t="b">
        <f t="shared" ca="1" si="13"/>
        <v>0</v>
      </c>
      <c r="AK17" s="45" t="b">
        <f t="shared" ca="1" si="13"/>
        <v>0</v>
      </c>
      <c r="AL17" s="45" t="b">
        <f t="shared" ca="1" si="13"/>
        <v>0</v>
      </c>
      <c r="AM17" s="45" t="b">
        <f t="shared" ca="1" si="13"/>
        <v>0</v>
      </c>
      <c r="AN17" s="45" t="b">
        <f t="shared" ca="1" si="13"/>
        <v>0</v>
      </c>
      <c r="AO17" s="45" t="b">
        <f t="shared" ca="1" si="13"/>
        <v>0</v>
      </c>
      <c r="AP17" s="45" t="b">
        <f t="shared" ca="1" si="13"/>
        <v>0</v>
      </c>
      <c r="AQ17" s="45" t="b">
        <f t="shared" ca="1" si="13"/>
        <v>0</v>
      </c>
      <c r="AR17" s="44"/>
      <c r="AS17" s="44"/>
      <c r="AT17" s="44"/>
      <c r="AU17" s="44"/>
      <c r="AV17" s="44"/>
      <c r="AW17" s="44"/>
      <c r="AX17" s="44"/>
      <c r="AY17" s="44"/>
      <c r="AZ17" s="44"/>
      <c r="BA17" s="44"/>
      <c r="BB17" s="44"/>
      <c r="BC17" s="44"/>
      <c r="BD17" s="44"/>
      <c r="BE17" s="44"/>
      <c r="BF17" s="44"/>
    </row>
    <row r="18" spans="1:58" ht="25.5" customHeight="1">
      <c r="A18" s="44"/>
      <c r="B18" s="44"/>
      <c r="C18" s="44"/>
      <c r="D18" s="44"/>
      <c r="E18" s="44"/>
      <c r="F18" s="45"/>
      <c r="G18" s="46"/>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4"/>
      <c r="AS18" s="44"/>
      <c r="AT18" s="44"/>
      <c r="AU18" s="44"/>
      <c r="AV18" s="44"/>
      <c r="AW18" s="44"/>
      <c r="AX18" s="44"/>
      <c r="AY18" s="44"/>
      <c r="AZ18" s="44"/>
      <c r="BA18" s="44"/>
      <c r="BB18" s="44"/>
      <c r="BC18" s="44"/>
      <c r="BD18" s="44"/>
      <c r="BE18" s="44"/>
      <c r="BF18" s="44"/>
    </row>
    <row r="19" spans="1:58" ht="25.5" customHeight="1">
      <c r="A19" s="44"/>
      <c r="B19" s="44"/>
      <c r="C19" s="44"/>
      <c r="D19" s="44"/>
      <c r="E19" s="44"/>
      <c r="F19" s="45"/>
      <c r="G19" s="46"/>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4"/>
      <c r="AS19" s="44"/>
      <c r="AT19" s="44"/>
      <c r="AU19" s="44"/>
      <c r="AV19" s="44"/>
      <c r="AW19" s="44"/>
      <c r="AX19" s="44"/>
      <c r="AY19" s="44"/>
      <c r="AZ19" s="44"/>
      <c r="BA19" s="44"/>
      <c r="BB19" s="44"/>
      <c r="BC19" s="44"/>
      <c r="BD19" s="44"/>
      <c r="BE19" s="44"/>
      <c r="BF19" s="44"/>
    </row>
    <row r="20" spans="1:58" ht="25.5" customHeight="1">
      <c r="A20" s="44"/>
      <c r="B20" s="53" t="s">
        <v>35</v>
      </c>
      <c r="C20" s="44"/>
      <c r="D20" s="44"/>
      <c r="E20" s="44"/>
      <c r="F20" s="45"/>
      <c r="G20" s="46"/>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4"/>
      <c r="AS20" s="44"/>
      <c r="AT20" s="44"/>
      <c r="AU20" s="44"/>
      <c r="AV20" s="44"/>
      <c r="AW20" s="44"/>
      <c r="AX20" s="44"/>
      <c r="AY20" s="44"/>
      <c r="AZ20" s="44"/>
      <c r="BA20" s="44"/>
      <c r="BB20" s="44"/>
      <c r="BC20" s="44"/>
      <c r="BD20" s="44"/>
      <c r="BE20" s="44"/>
      <c r="BF20" s="44"/>
    </row>
    <row r="21" spans="1:58" ht="16">
      <c r="A21" s="44"/>
      <c r="B21" s="44"/>
      <c r="C21" s="44"/>
      <c r="D21" s="44"/>
      <c r="E21" s="44"/>
      <c r="F21" s="45"/>
      <c r="G21" s="46"/>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4"/>
      <c r="AS21" s="44"/>
      <c r="AT21" s="44"/>
      <c r="AU21" s="44"/>
      <c r="AV21" s="44"/>
      <c r="AW21" s="44"/>
      <c r="AX21" s="44"/>
      <c r="AY21" s="44"/>
      <c r="AZ21" s="44"/>
      <c r="BA21" s="44"/>
      <c r="BB21" s="44"/>
      <c r="BC21" s="44"/>
      <c r="BD21" s="44"/>
      <c r="BE21" s="44"/>
      <c r="BF21" s="44"/>
    </row>
    <row r="22" spans="1:58" ht="24" customHeight="1">
      <c r="A22" s="44"/>
      <c r="B22" s="44"/>
      <c r="C22" s="44" t="s">
        <v>36</v>
      </c>
      <c r="D22" s="44"/>
      <c r="E22" s="44"/>
      <c r="F22" s="45"/>
      <c r="G22" s="46"/>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4"/>
      <c r="AS22" s="44"/>
      <c r="AT22" s="44"/>
      <c r="AU22" s="44"/>
      <c r="AV22" s="44"/>
      <c r="AW22" s="44"/>
      <c r="AX22" s="44"/>
      <c r="AY22" s="44"/>
      <c r="AZ22" s="44"/>
      <c r="BA22" s="44"/>
      <c r="BB22" s="44"/>
      <c r="BC22" s="44"/>
      <c r="BD22" s="44"/>
      <c r="BE22" s="44"/>
      <c r="BF22" s="44"/>
    </row>
    <row r="23" spans="1:58" ht="16">
      <c r="A23" s="44"/>
      <c r="B23" s="44"/>
      <c r="C23" s="44"/>
      <c r="D23" s="44"/>
      <c r="E23" s="44"/>
      <c r="F23" s="45"/>
      <c r="G23" s="46"/>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4"/>
      <c r="AS23" s="44"/>
      <c r="AT23" s="44"/>
      <c r="AU23" s="44"/>
      <c r="AV23" s="44"/>
      <c r="AW23" s="44"/>
      <c r="AX23" s="44"/>
      <c r="AY23" s="44"/>
      <c r="AZ23" s="44"/>
      <c r="BA23" s="44"/>
      <c r="BB23" s="44"/>
      <c r="BC23" s="44"/>
      <c r="BD23" s="44"/>
      <c r="BE23" s="44"/>
      <c r="BF23" s="44"/>
    </row>
    <row r="24" spans="1:58" ht="22.5" customHeight="1">
      <c r="A24" s="44"/>
      <c r="B24" s="44"/>
      <c r="C24" s="44"/>
      <c r="D24" s="44" t="s">
        <v>37</v>
      </c>
      <c r="E24" s="44"/>
      <c r="F24" s="45"/>
      <c r="G24" s="46"/>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4"/>
      <c r="AS24" s="44"/>
      <c r="AT24" s="44"/>
      <c r="AU24" s="44"/>
      <c r="AV24" s="44"/>
      <c r="AW24" s="44"/>
      <c r="AX24" s="44"/>
      <c r="AY24" s="44"/>
      <c r="AZ24" s="44"/>
      <c r="BA24" s="44"/>
      <c r="BB24" s="44"/>
      <c r="BC24" s="44"/>
      <c r="BD24" s="44"/>
      <c r="BE24" s="44"/>
      <c r="BF24" s="44"/>
    </row>
    <row r="25" spans="1:58" ht="22.5" customHeight="1">
      <c r="A25" s="44"/>
      <c r="B25" s="44" t="b">
        <v>1</v>
      </c>
      <c r="C25" s="44"/>
      <c r="D25" s="44"/>
      <c r="E25" s="44" t="s">
        <v>38</v>
      </c>
      <c r="F25" s="54">
        <v>0.5</v>
      </c>
      <c r="G25" s="55">
        <f>E2</f>
        <v>45474</v>
      </c>
      <c r="H25" s="46">
        <v>45475</v>
      </c>
      <c r="I25" s="45">
        <f ca="1">IF(B25=TRUE,SUMPRODUCT(--(WEEKDAY(ROW(INDIRECT(G25&amp;":"&amp;H25)), 2) &gt; 5)),0)</f>
        <v>0</v>
      </c>
      <c r="J25" s="46">
        <f ca="1">IF(B25=TRUE, H25+I25, G25)</f>
        <v>45475</v>
      </c>
      <c r="K25" s="45" t="b">
        <f t="shared" ref="K25:AB25" ca="1" si="14">IF($B25=TRUE,OR(AND($G25&lt;L$2,$G25&gt;=K$2),AND($G25&lt;K$2,$J25&gt;=K$2)),FALSE)</f>
        <v>1</v>
      </c>
      <c r="L25" s="45" t="b">
        <f t="shared" ca="1" si="14"/>
        <v>0</v>
      </c>
      <c r="M25" s="45" t="b">
        <f t="shared" ca="1" si="14"/>
        <v>0</v>
      </c>
      <c r="N25" s="45" t="b">
        <f t="shared" ca="1" si="14"/>
        <v>0</v>
      </c>
      <c r="O25" s="45" t="b">
        <f t="shared" ca="1" si="14"/>
        <v>0</v>
      </c>
      <c r="P25" s="45" t="b">
        <f t="shared" ca="1" si="14"/>
        <v>0</v>
      </c>
      <c r="Q25" s="45" t="b">
        <f t="shared" ca="1" si="14"/>
        <v>0</v>
      </c>
      <c r="R25" s="45" t="b">
        <f t="shared" ca="1" si="14"/>
        <v>0</v>
      </c>
      <c r="S25" s="45" t="b">
        <f t="shared" ca="1" si="14"/>
        <v>0</v>
      </c>
      <c r="T25" s="45" t="b">
        <f t="shared" ca="1" si="14"/>
        <v>0</v>
      </c>
      <c r="U25" s="45" t="b">
        <f t="shared" ca="1" si="14"/>
        <v>0</v>
      </c>
      <c r="V25" s="45" t="b">
        <f t="shared" ca="1" si="14"/>
        <v>0</v>
      </c>
      <c r="W25" s="45" t="b">
        <f t="shared" ca="1" si="14"/>
        <v>0</v>
      </c>
      <c r="X25" s="45" t="b">
        <f t="shared" ca="1" si="14"/>
        <v>0</v>
      </c>
      <c r="Y25" s="45" t="b">
        <f t="shared" ca="1" si="14"/>
        <v>0</v>
      </c>
      <c r="Z25" s="45" t="b">
        <f t="shared" ca="1" si="14"/>
        <v>0</v>
      </c>
      <c r="AA25" s="45" t="b">
        <f t="shared" ca="1" si="14"/>
        <v>0</v>
      </c>
      <c r="AB25" s="45" t="b">
        <f t="shared" ca="1" si="14"/>
        <v>0</v>
      </c>
      <c r="AC25" s="45" t="b">
        <f t="shared" ref="AC25:AQ25" ca="1" si="15">IF($B25=TRUE,OR(AND($G25&lt;BG$2,$G25&gt;=AC$2),AND($G25&lt;AC$2,$J25&gt;=AC$2)),FALSE)</f>
        <v>0</v>
      </c>
      <c r="AD25" s="45" t="b">
        <f t="shared" ca="1" si="15"/>
        <v>0</v>
      </c>
      <c r="AE25" s="45" t="b">
        <f t="shared" ca="1" si="15"/>
        <v>0</v>
      </c>
      <c r="AF25" s="45" t="b">
        <f t="shared" ca="1" si="15"/>
        <v>0</v>
      </c>
      <c r="AG25" s="45" t="b">
        <f t="shared" ca="1" si="15"/>
        <v>0</v>
      </c>
      <c r="AH25" s="45" t="b">
        <f t="shared" ca="1" si="15"/>
        <v>0</v>
      </c>
      <c r="AI25" s="45" t="b">
        <f t="shared" ca="1" si="15"/>
        <v>0</v>
      </c>
      <c r="AJ25" s="45" t="b">
        <f t="shared" ca="1" si="15"/>
        <v>0</v>
      </c>
      <c r="AK25" s="45" t="b">
        <f t="shared" ca="1" si="15"/>
        <v>0</v>
      </c>
      <c r="AL25" s="45" t="b">
        <f t="shared" ca="1" si="15"/>
        <v>0</v>
      </c>
      <c r="AM25" s="45" t="b">
        <f t="shared" ca="1" si="15"/>
        <v>0</v>
      </c>
      <c r="AN25" s="45" t="b">
        <f t="shared" ca="1" si="15"/>
        <v>0</v>
      </c>
      <c r="AO25" s="45" t="b">
        <f t="shared" ca="1" si="15"/>
        <v>0</v>
      </c>
      <c r="AP25" s="45" t="b">
        <f t="shared" ca="1" si="15"/>
        <v>0</v>
      </c>
      <c r="AQ25" s="45" t="b">
        <f t="shared" ca="1" si="15"/>
        <v>0</v>
      </c>
      <c r="AR25" s="44"/>
      <c r="AS25" s="44"/>
      <c r="AT25" s="44"/>
      <c r="AU25" s="44"/>
      <c r="AV25" s="44"/>
      <c r="AW25" s="44"/>
      <c r="AX25" s="44"/>
      <c r="AY25" s="44"/>
      <c r="AZ25" s="44"/>
      <c r="BA25" s="44"/>
      <c r="BB25" s="44"/>
      <c r="BC25" s="44"/>
      <c r="BD25" s="44"/>
      <c r="BE25" s="44"/>
      <c r="BF25" s="44"/>
    </row>
    <row r="26" spans="1:58" ht="16">
      <c r="A26" s="44"/>
      <c r="B26" s="44"/>
      <c r="C26" s="44"/>
      <c r="D26" s="44"/>
      <c r="E26" s="44"/>
      <c r="F26" s="45"/>
      <c r="G26" s="46"/>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4"/>
      <c r="AS26" s="44"/>
      <c r="AT26" s="44"/>
      <c r="AU26" s="44"/>
      <c r="AV26" s="44"/>
      <c r="AW26" s="44"/>
      <c r="AX26" s="44"/>
      <c r="AY26" s="44"/>
      <c r="AZ26" s="44"/>
      <c r="BA26" s="44"/>
      <c r="BB26" s="44"/>
      <c r="BC26" s="44"/>
      <c r="BD26" s="44"/>
      <c r="BE26" s="44"/>
      <c r="BF26" s="44"/>
    </row>
    <row r="27" spans="1:58" ht="22.5" customHeight="1">
      <c r="A27" s="44"/>
      <c r="B27" s="44"/>
      <c r="C27" s="44"/>
      <c r="D27" s="44" t="s">
        <v>39</v>
      </c>
      <c r="E27" s="44"/>
      <c r="F27" s="45"/>
      <c r="G27" s="46"/>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4"/>
      <c r="AS27" s="44"/>
      <c r="AT27" s="44"/>
      <c r="AU27" s="44"/>
      <c r="AV27" s="44"/>
      <c r="AW27" s="44"/>
      <c r="AX27" s="44"/>
      <c r="AY27" s="44"/>
      <c r="AZ27" s="44"/>
      <c r="BA27" s="44"/>
      <c r="BB27" s="44"/>
      <c r="BC27" s="44"/>
      <c r="BD27" s="44"/>
      <c r="BE27" s="44"/>
      <c r="BF27" s="44"/>
    </row>
    <row r="28" spans="1:58" ht="22.5" customHeight="1">
      <c r="A28" s="44"/>
      <c r="B28" s="44" t="b">
        <v>1</v>
      </c>
      <c r="C28" s="44"/>
      <c r="D28" s="44"/>
      <c r="E28" s="44" t="s">
        <v>40</v>
      </c>
      <c r="F28" s="54">
        <v>5</v>
      </c>
      <c r="G28" s="55">
        <f t="shared" ref="G28:G29" ca="1" si="16">IF(B28=TRUE,MAX(J$25:J27),E$2)</f>
        <v>45475</v>
      </c>
      <c r="H28" s="46">
        <v>45480</v>
      </c>
      <c r="I28" s="45">
        <f t="shared" ref="I28:I29" ca="1" si="17">IF(B28=TRUE,SUMPRODUCT(--(WEEKDAY(ROW(INDIRECT(G28&amp;":"&amp;H28)), 2) &gt; 5)),0)</f>
        <v>2</v>
      </c>
      <c r="J28" s="46">
        <f t="shared" ref="J28:J29" ca="1" si="18">IF(B28=TRUE, H28+I28, G28)</f>
        <v>45482</v>
      </c>
      <c r="K28" s="45" t="b">
        <f t="shared" ref="K28:AB28" ca="1" si="19">IF($B28=TRUE,OR(AND($G28&lt;L$2,$G28&gt;=K$2),AND($G28&lt;K$2,$J28&gt;=K$2)),FALSE)</f>
        <v>1</v>
      </c>
      <c r="L28" s="45" t="b">
        <f t="shared" ca="1" si="19"/>
        <v>1</v>
      </c>
      <c r="M28" s="45" t="b">
        <f t="shared" ca="1" si="19"/>
        <v>0</v>
      </c>
      <c r="N28" s="45" t="b">
        <f t="shared" ca="1" si="19"/>
        <v>0</v>
      </c>
      <c r="O28" s="45" t="b">
        <f t="shared" ca="1" si="19"/>
        <v>0</v>
      </c>
      <c r="P28" s="45" t="b">
        <f t="shared" ca="1" si="19"/>
        <v>0</v>
      </c>
      <c r="Q28" s="45" t="b">
        <f t="shared" ca="1" si="19"/>
        <v>0</v>
      </c>
      <c r="R28" s="45" t="b">
        <f t="shared" ca="1" si="19"/>
        <v>0</v>
      </c>
      <c r="S28" s="45" t="b">
        <f t="shared" ca="1" si="19"/>
        <v>0</v>
      </c>
      <c r="T28" s="45" t="b">
        <f t="shared" ca="1" si="19"/>
        <v>0</v>
      </c>
      <c r="U28" s="45" t="b">
        <f t="shared" ca="1" si="19"/>
        <v>0</v>
      </c>
      <c r="V28" s="45" t="b">
        <f t="shared" ca="1" si="19"/>
        <v>0</v>
      </c>
      <c r="W28" s="45" t="b">
        <f t="shared" ca="1" si="19"/>
        <v>0</v>
      </c>
      <c r="X28" s="45" t="b">
        <f t="shared" ca="1" si="19"/>
        <v>0</v>
      </c>
      <c r="Y28" s="45" t="b">
        <f t="shared" ca="1" si="19"/>
        <v>0</v>
      </c>
      <c r="Z28" s="45" t="b">
        <f t="shared" ca="1" si="19"/>
        <v>0</v>
      </c>
      <c r="AA28" s="45" t="b">
        <f t="shared" ca="1" si="19"/>
        <v>0</v>
      </c>
      <c r="AB28" s="45" t="b">
        <f t="shared" ca="1" si="19"/>
        <v>0</v>
      </c>
      <c r="AC28" s="45" t="b">
        <f t="shared" ref="AC28:AQ28" ca="1" si="20">IF($B28=TRUE,OR(AND($G28&lt;BG$2,$G28&gt;=AC$2),AND($G28&lt;AC$2,$J28&gt;=AC$2)),FALSE)</f>
        <v>0</v>
      </c>
      <c r="AD28" s="45" t="b">
        <f t="shared" ca="1" si="20"/>
        <v>0</v>
      </c>
      <c r="AE28" s="45" t="b">
        <f t="shared" ca="1" si="20"/>
        <v>0</v>
      </c>
      <c r="AF28" s="45" t="b">
        <f t="shared" ca="1" si="20"/>
        <v>0</v>
      </c>
      <c r="AG28" s="45" t="b">
        <f t="shared" ca="1" si="20"/>
        <v>0</v>
      </c>
      <c r="AH28" s="45" t="b">
        <f t="shared" ca="1" si="20"/>
        <v>0</v>
      </c>
      <c r="AI28" s="45" t="b">
        <f t="shared" ca="1" si="20"/>
        <v>0</v>
      </c>
      <c r="AJ28" s="45" t="b">
        <f t="shared" ca="1" si="20"/>
        <v>0</v>
      </c>
      <c r="AK28" s="45" t="b">
        <f t="shared" ca="1" si="20"/>
        <v>0</v>
      </c>
      <c r="AL28" s="45" t="b">
        <f t="shared" ca="1" si="20"/>
        <v>0</v>
      </c>
      <c r="AM28" s="45" t="b">
        <f t="shared" ca="1" si="20"/>
        <v>0</v>
      </c>
      <c r="AN28" s="45" t="b">
        <f t="shared" ca="1" si="20"/>
        <v>0</v>
      </c>
      <c r="AO28" s="45" t="b">
        <f t="shared" ca="1" si="20"/>
        <v>0</v>
      </c>
      <c r="AP28" s="45" t="b">
        <f t="shared" ca="1" si="20"/>
        <v>0</v>
      </c>
      <c r="AQ28" s="45" t="b">
        <f t="shared" ca="1" si="20"/>
        <v>0</v>
      </c>
      <c r="AR28" s="44"/>
      <c r="AS28" s="44"/>
      <c r="AT28" s="44"/>
      <c r="AU28" s="44"/>
      <c r="AV28" s="44"/>
      <c r="AW28" s="44"/>
      <c r="AX28" s="44"/>
      <c r="AY28" s="44"/>
      <c r="AZ28" s="44"/>
      <c r="BA28" s="44"/>
      <c r="BB28" s="44"/>
      <c r="BC28" s="44"/>
      <c r="BD28" s="44"/>
      <c r="BE28" s="44"/>
      <c r="BF28" s="44"/>
    </row>
    <row r="29" spans="1:58" ht="22.5" customHeight="1">
      <c r="A29" s="44"/>
      <c r="B29" s="44" t="b">
        <v>1</v>
      </c>
      <c r="C29" s="44"/>
      <c r="D29" s="44"/>
      <c r="E29" s="44" t="s">
        <v>41</v>
      </c>
      <c r="F29" s="54">
        <v>5</v>
      </c>
      <c r="G29" s="55">
        <f t="shared" ca="1" si="16"/>
        <v>45482</v>
      </c>
      <c r="H29" s="46">
        <v>45487</v>
      </c>
      <c r="I29" s="45">
        <f t="shared" ca="1" si="17"/>
        <v>2</v>
      </c>
      <c r="J29" s="46">
        <f t="shared" ca="1" si="18"/>
        <v>45489</v>
      </c>
      <c r="K29" s="45" t="b">
        <f t="shared" ref="K29:AB29" ca="1" si="21">IF($B29=TRUE,OR(AND($G29&lt;L$2,$G29&gt;=K$2),AND($G29&lt;K$2,$J29&gt;=K$2)),FALSE)</f>
        <v>0</v>
      </c>
      <c r="L29" s="45" t="b">
        <f t="shared" ca="1" si="21"/>
        <v>1</v>
      </c>
      <c r="M29" s="45" t="b">
        <f t="shared" ca="1" si="21"/>
        <v>1</v>
      </c>
      <c r="N29" s="45" t="b">
        <f t="shared" ca="1" si="21"/>
        <v>0</v>
      </c>
      <c r="O29" s="45" t="b">
        <f t="shared" ca="1" si="21"/>
        <v>0</v>
      </c>
      <c r="P29" s="45" t="b">
        <f t="shared" ca="1" si="21"/>
        <v>0</v>
      </c>
      <c r="Q29" s="45" t="b">
        <f t="shared" ca="1" si="21"/>
        <v>0</v>
      </c>
      <c r="R29" s="45" t="b">
        <f t="shared" ca="1" si="21"/>
        <v>0</v>
      </c>
      <c r="S29" s="45" t="b">
        <f t="shared" ca="1" si="21"/>
        <v>0</v>
      </c>
      <c r="T29" s="45" t="b">
        <f t="shared" ca="1" si="21"/>
        <v>0</v>
      </c>
      <c r="U29" s="45" t="b">
        <f t="shared" ca="1" si="21"/>
        <v>0</v>
      </c>
      <c r="V29" s="45" t="b">
        <f t="shared" ca="1" si="21"/>
        <v>0</v>
      </c>
      <c r="W29" s="45" t="b">
        <f t="shared" ca="1" si="21"/>
        <v>0</v>
      </c>
      <c r="X29" s="45" t="b">
        <f t="shared" ca="1" si="21"/>
        <v>0</v>
      </c>
      <c r="Y29" s="45" t="b">
        <f t="shared" ca="1" si="21"/>
        <v>0</v>
      </c>
      <c r="Z29" s="45" t="b">
        <f t="shared" ca="1" si="21"/>
        <v>0</v>
      </c>
      <c r="AA29" s="45" t="b">
        <f t="shared" ca="1" si="21"/>
        <v>0</v>
      </c>
      <c r="AB29" s="45" t="b">
        <f t="shared" ca="1" si="21"/>
        <v>0</v>
      </c>
      <c r="AC29" s="45" t="b">
        <f t="shared" ref="AC29:AQ29" ca="1" si="22">IF($B29=TRUE,OR(AND($G29&lt;BG$2,$G29&gt;=AC$2),AND($G29&lt;AC$2,$J29&gt;=AC$2)),FALSE)</f>
        <v>0</v>
      </c>
      <c r="AD29" s="45" t="b">
        <f t="shared" ca="1" si="22"/>
        <v>0</v>
      </c>
      <c r="AE29" s="45" t="b">
        <f t="shared" ca="1" si="22"/>
        <v>0</v>
      </c>
      <c r="AF29" s="45" t="b">
        <f t="shared" ca="1" si="22"/>
        <v>0</v>
      </c>
      <c r="AG29" s="45" t="b">
        <f t="shared" ca="1" si="22"/>
        <v>0</v>
      </c>
      <c r="AH29" s="45" t="b">
        <f t="shared" ca="1" si="22"/>
        <v>0</v>
      </c>
      <c r="AI29" s="45" t="b">
        <f t="shared" ca="1" si="22"/>
        <v>0</v>
      </c>
      <c r="AJ29" s="45" t="b">
        <f t="shared" ca="1" si="22"/>
        <v>0</v>
      </c>
      <c r="AK29" s="45" t="b">
        <f t="shared" ca="1" si="22"/>
        <v>0</v>
      </c>
      <c r="AL29" s="45" t="b">
        <f t="shared" ca="1" si="22"/>
        <v>0</v>
      </c>
      <c r="AM29" s="45" t="b">
        <f t="shared" ca="1" si="22"/>
        <v>0</v>
      </c>
      <c r="AN29" s="45" t="b">
        <f t="shared" ca="1" si="22"/>
        <v>0</v>
      </c>
      <c r="AO29" s="45" t="b">
        <f t="shared" ca="1" si="22"/>
        <v>0</v>
      </c>
      <c r="AP29" s="45" t="b">
        <f t="shared" ca="1" si="22"/>
        <v>0</v>
      </c>
      <c r="AQ29" s="45" t="b">
        <f t="shared" ca="1" si="22"/>
        <v>0</v>
      </c>
      <c r="AR29" s="44"/>
      <c r="AS29" s="44"/>
      <c r="AT29" s="44"/>
      <c r="AU29" s="44"/>
      <c r="AV29" s="44"/>
      <c r="AW29" s="44"/>
      <c r="AX29" s="44"/>
      <c r="AY29" s="44"/>
      <c r="AZ29" s="44"/>
      <c r="BA29" s="44"/>
      <c r="BB29" s="44"/>
      <c r="BC29" s="44"/>
      <c r="BD29" s="44"/>
      <c r="BE29" s="44"/>
      <c r="BF29" s="44"/>
    </row>
    <row r="30" spans="1:58" ht="22.5" customHeight="1">
      <c r="A30" s="44"/>
      <c r="B30" s="44"/>
      <c r="C30" s="44"/>
      <c r="D30" s="44"/>
      <c r="E30" s="44"/>
      <c r="F30" s="45"/>
      <c r="G30" s="46"/>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4"/>
      <c r="AS30" s="44"/>
      <c r="AT30" s="44"/>
      <c r="AU30" s="44"/>
      <c r="AV30" s="44"/>
      <c r="AW30" s="44"/>
      <c r="AX30" s="44"/>
      <c r="AY30" s="44"/>
      <c r="AZ30" s="44"/>
      <c r="BA30" s="44"/>
      <c r="BB30" s="44"/>
      <c r="BC30" s="44"/>
      <c r="BD30" s="44"/>
      <c r="BE30" s="44"/>
      <c r="BF30" s="44"/>
    </row>
    <row r="31" spans="1:58" ht="22.5" customHeight="1">
      <c r="A31" s="44"/>
      <c r="B31" s="44" t="s">
        <v>42</v>
      </c>
      <c r="C31" s="44"/>
      <c r="D31" s="44" t="s">
        <v>43</v>
      </c>
      <c r="E31" s="44"/>
      <c r="F31" s="45"/>
      <c r="G31" s="46"/>
      <c r="H31" s="45"/>
      <c r="I31" s="45"/>
      <c r="J31" s="45"/>
      <c r="K31" s="45"/>
      <c r="L31" s="45"/>
      <c r="M31" s="45"/>
      <c r="N31" s="45"/>
      <c r="O31" s="45"/>
      <c r="P31" s="45"/>
      <c r="Q31" s="47"/>
      <c r="R31" s="47"/>
      <c r="S31" s="47"/>
      <c r="T31" s="47"/>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4"/>
      <c r="AS31" s="44"/>
      <c r="AT31" s="44"/>
      <c r="AU31" s="44"/>
      <c r="AV31" s="44"/>
      <c r="AW31" s="44"/>
      <c r="AX31" s="44"/>
      <c r="AY31" s="44"/>
      <c r="AZ31" s="44"/>
      <c r="BA31" s="44"/>
      <c r="BB31" s="44"/>
      <c r="BC31" s="44"/>
      <c r="BD31" s="44"/>
      <c r="BE31" s="44"/>
      <c r="BF31" s="44"/>
    </row>
    <row r="32" spans="1:58" ht="22.5" customHeight="1">
      <c r="A32" s="44"/>
      <c r="B32" s="44" t="b">
        <v>1</v>
      </c>
      <c r="C32" s="44"/>
      <c r="D32" s="44"/>
      <c r="E32" s="44" t="s">
        <v>44</v>
      </c>
      <c r="F32" s="54">
        <v>15</v>
      </c>
      <c r="G32" s="55">
        <f ca="1">IF(B32=TRUE,MAX(J$25:J31),E$2)</f>
        <v>45489</v>
      </c>
      <c r="H32" s="46">
        <v>45504</v>
      </c>
      <c r="I32" s="45">
        <f ca="1">IF(B32=TRUE,SUMPRODUCT(--(WEEKDAY(ROW(INDIRECT(G32&amp;":"&amp;H32)), 2) &gt; 5)),0)</f>
        <v>4</v>
      </c>
      <c r="J32" s="46">
        <f ca="1">IF(B32=TRUE, H32+I32, G32)</f>
        <v>45508</v>
      </c>
      <c r="K32" s="45" t="b">
        <f t="shared" ref="K32:AB32" ca="1" si="23">IF($B32=TRUE,OR(AND($G32&lt;L$2,$G32&gt;=K$2),AND($G32&lt;K$2,$J32&gt;=K$2)),FALSE)</f>
        <v>0</v>
      </c>
      <c r="L32" s="45" t="b">
        <f t="shared" ca="1" si="23"/>
        <v>0</v>
      </c>
      <c r="M32" s="45" t="b">
        <f t="shared" ca="1" si="23"/>
        <v>1</v>
      </c>
      <c r="N32" s="45" t="b">
        <f t="shared" ca="1" si="23"/>
        <v>1</v>
      </c>
      <c r="O32" s="45" t="b">
        <f t="shared" ca="1" si="23"/>
        <v>1</v>
      </c>
      <c r="P32" s="45" t="b">
        <f t="shared" ca="1" si="23"/>
        <v>0</v>
      </c>
      <c r="Q32" s="45" t="b">
        <f t="shared" ca="1" si="23"/>
        <v>0</v>
      </c>
      <c r="R32" s="45" t="b">
        <f t="shared" ca="1" si="23"/>
        <v>0</v>
      </c>
      <c r="S32" s="45" t="b">
        <f t="shared" ca="1" si="23"/>
        <v>0</v>
      </c>
      <c r="T32" s="45" t="b">
        <f t="shared" ca="1" si="23"/>
        <v>0</v>
      </c>
      <c r="U32" s="45" t="b">
        <f t="shared" ca="1" si="23"/>
        <v>0</v>
      </c>
      <c r="V32" s="45" t="b">
        <f t="shared" ca="1" si="23"/>
        <v>0</v>
      </c>
      <c r="W32" s="45" t="b">
        <f t="shared" ca="1" si="23"/>
        <v>0</v>
      </c>
      <c r="X32" s="45" t="b">
        <f t="shared" ca="1" si="23"/>
        <v>0</v>
      </c>
      <c r="Y32" s="45" t="b">
        <f t="shared" ca="1" si="23"/>
        <v>0</v>
      </c>
      <c r="Z32" s="45" t="b">
        <f t="shared" ca="1" si="23"/>
        <v>0</v>
      </c>
      <c r="AA32" s="45" t="b">
        <f t="shared" ca="1" si="23"/>
        <v>0</v>
      </c>
      <c r="AB32" s="45" t="b">
        <f t="shared" ca="1" si="23"/>
        <v>0</v>
      </c>
      <c r="AC32" s="45" t="b">
        <f t="shared" ref="AC32:AQ32" ca="1" si="24">IF($B32=TRUE,OR(AND($G32&lt;BG$2,$G32&gt;=AC$2),AND($G32&lt;AC$2,$J32&gt;=AC$2)),FALSE)</f>
        <v>0</v>
      </c>
      <c r="AD32" s="45" t="b">
        <f t="shared" ca="1" si="24"/>
        <v>0</v>
      </c>
      <c r="AE32" s="45" t="b">
        <f t="shared" ca="1" si="24"/>
        <v>0</v>
      </c>
      <c r="AF32" s="45" t="b">
        <f t="shared" ca="1" si="24"/>
        <v>0</v>
      </c>
      <c r="AG32" s="45" t="b">
        <f t="shared" ca="1" si="24"/>
        <v>0</v>
      </c>
      <c r="AH32" s="45" t="b">
        <f t="shared" ca="1" si="24"/>
        <v>0</v>
      </c>
      <c r="AI32" s="45" t="b">
        <f t="shared" ca="1" si="24"/>
        <v>0</v>
      </c>
      <c r="AJ32" s="45" t="b">
        <f t="shared" ca="1" si="24"/>
        <v>0</v>
      </c>
      <c r="AK32" s="45" t="b">
        <f t="shared" ca="1" si="24"/>
        <v>0</v>
      </c>
      <c r="AL32" s="45" t="b">
        <f t="shared" ca="1" si="24"/>
        <v>0</v>
      </c>
      <c r="AM32" s="45" t="b">
        <f t="shared" ca="1" si="24"/>
        <v>0</v>
      </c>
      <c r="AN32" s="45" t="b">
        <f t="shared" ca="1" si="24"/>
        <v>0</v>
      </c>
      <c r="AO32" s="45" t="b">
        <f t="shared" ca="1" si="24"/>
        <v>0</v>
      </c>
      <c r="AP32" s="45" t="b">
        <f t="shared" ca="1" si="24"/>
        <v>0</v>
      </c>
      <c r="AQ32" s="45" t="b">
        <f t="shared" ca="1" si="24"/>
        <v>0</v>
      </c>
      <c r="AR32" s="44"/>
      <c r="AS32" s="44"/>
      <c r="AT32" s="44"/>
      <c r="AU32" s="44"/>
      <c r="AV32" s="44"/>
      <c r="AW32" s="44"/>
      <c r="AX32" s="44"/>
      <c r="AY32" s="44"/>
      <c r="AZ32" s="44"/>
      <c r="BA32" s="44"/>
      <c r="BB32" s="44"/>
      <c r="BC32" s="44"/>
      <c r="BD32" s="44"/>
      <c r="BE32" s="44"/>
      <c r="BF32" s="44"/>
    </row>
    <row r="33" spans="1:58" ht="22.5" customHeight="1">
      <c r="A33" s="44"/>
      <c r="B33" s="44"/>
      <c r="C33" s="44"/>
      <c r="D33" s="44"/>
      <c r="E33" s="44"/>
      <c r="F33" s="45"/>
      <c r="G33" s="46"/>
      <c r="H33" s="56"/>
      <c r="I33" s="45"/>
      <c r="J33" s="47"/>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4"/>
      <c r="AS33" s="44"/>
      <c r="AT33" s="44"/>
      <c r="AU33" s="44"/>
      <c r="AV33" s="44"/>
      <c r="AW33" s="44"/>
      <c r="AX33" s="44"/>
      <c r="AY33" s="44"/>
      <c r="AZ33" s="44"/>
      <c r="BA33" s="44"/>
      <c r="BB33" s="44"/>
      <c r="BC33" s="44"/>
      <c r="BD33" s="44"/>
      <c r="BE33" s="44"/>
      <c r="BF33" s="44"/>
    </row>
    <row r="34" spans="1:58" ht="22.5" customHeight="1">
      <c r="A34" s="44"/>
      <c r="B34" s="44"/>
      <c r="C34" s="44" t="s">
        <v>45</v>
      </c>
      <c r="D34" s="44"/>
      <c r="E34" s="44"/>
      <c r="F34" s="45"/>
      <c r="G34" s="46"/>
      <c r="H34" s="56"/>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4"/>
      <c r="AS34" s="44"/>
      <c r="AT34" s="44"/>
      <c r="AU34" s="44"/>
      <c r="AV34" s="44"/>
      <c r="AW34" s="44"/>
      <c r="AX34" s="44"/>
      <c r="AY34" s="44"/>
      <c r="AZ34" s="44"/>
      <c r="BA34" s="44"/>
      <c r="BB34" s="44"/>
      <c r="BC34" s="44"/>
      <c r="BD34" s="44"/>
      <c r="BE34" s="44"/>
      <c r="BF34" s="44"/>
    </row>
    <row r="35" spans="1:58" ht="16">
      <c r="A35" s="44"/>
      <c r="B35" s="44"/>
      <c r="C35" s="44"/>
      <c r="D35" s="44"/>
      <c r="E35" s="44"/>
      <c r="F35" s="45"/>
      <c r="G35" s="46"/>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4"/>
      <c r="AS35" s="44"/>
      <c r="AT35" s="44"/>
      <c r="AU35" s="44"/>
      <c r="AV35" s="44"/>
      <c r="AW35" s="44"/>
      <c r="AX35" s="44"/>
      <c r="AY35" s="44"/>
      <c r="AZ35" s="44"/>
      <c r="BA35" s="44"/>
      <c r="BB35" s="44"/>
      <c r="BC35" s="44"/>
      <c r="BD35" s="44"/>
      <c r="BE35" s="44"/>
      <c r="BF35" s="44"/>
    </row>
    <row r="36" spans="1:58" ht="22.5" customHeight="1">
      <c r="A36" s="44"/>
      <c r="B36" s="44"/>
      <c r="C36" s="44"/>
      <c r="D36" s="44" t="s">
        <v>46</v>
      </c>
      <c r="E36" s="44"/>
      <c r="F36" s="45"/>
      <c r="G36" s="46"/>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4"/>
      <c r="AS36" s="44"/>
      <c r="AT36" s="44"/>
      <c r="AU36" s="44"/>
      <c r="AV36" s="44"/>
      <c r="AW36" s="44"/>
      <c r="AX36" s="44"/>
      <c r="AY36" s="44"/>
      <c r="AZ36" s="44"/>
      <c r="BA36" s="44"/>
      <c r="BB36" s="44"/>
      <c r="BC36" s="44"/>
      <c r="BD36" s="44"/>
      <c r="BE36" s="44"/>
      <c r="BF36" s="44"/>
    </row>
    <row r="37" spans="1:58" ht="22.5" customHeight="1">
      <c r="A37" s="44"/>
      <c r="B37" s="44" t="b">
        <v>1</v>
      </c>
      <c r="C37" s="44"/>
      <c r="D37" s="44"/>
      <c r="E37" s="44" t="s">
        <v>47</v>
      </c>
      <c r="F37" s="54">
        <v>1</v>
      </c>
      <c r="G37" s="55">
        <f ca="1">IF(B37=TRUE,MAX(J$25:J36),E$2)</f>
        <v>45508</v>
      </c>
      <c r="H37" s="46">
        <v>45509</v>
      </c>
      <c r="I37" s="45">
        <f ca="1">IF(B37=TRUE,SUMPRODUCT(--(WEEKDAY(ROW(INDIRECT(G37&amp;":"&amp;H37)), 2) &gt; 5)),0)</f>
        <v>1</v>
      </c>
      <c r="J37" s="46">
        <f ca="1">IF(B37=TRUE, H37+I37, G37)</f>
        <v>45510</v>
      </c>
      <c r="K37" s="45" t="b">
        <f t="shared" ref="K37:AB37" ca="1" si="25">IF($B37=TRUE,OR(AND($G37&lt;L$2,$G37&gt;=K$2),AND($G37&lt;K$2,$J37&gt;=K$2)),FALSE)</f>
        <v>0</v>
      </c>
      <c r="L37" s="45" t="b">
        <f t="shared" ca="1" si="25"/>
        <v>0</v>
      </c>
      <c r="M37" s="45" t="b">
        <f t="shared" ca="1" si="25"/>
        <v>0</v>
      </c>
      <c r="N37" s="45" t="b">
        <f t="shared" ca="1" si="25"/>
        <v>0</v>
      </c>
      <c r="O37" s="45" t="b">
        <f t="shared" ca="1" si="25"/>
        <v>1</v>
      </c>
      <c r="P37" s="45" t="b">
        <f t="shared" ca="1" si="25"/>
        <v>1</v>
      </c>
      <c r="Q37" s="45" t="b">
        <f t="shared" ca="1" si="25"/>
        <v>0</v>
      </c>
      <c r="R37" s="45" t="b">
        <f t="shared" ca="1" si="25"/>
        <v>0</v>
      </c>
      <c r="S37" s="45" t="b">
        <f t="shared" ca="1" si="25"/>
        <v>0</v>
      </c>
      <c r="T37" s="45" t="b">
        <f t="shared" ca="1" si="25"/>
        <v>0</v>
      </c>
      <c r="U37" s="45" t="b">
        <f t="shared" ca="1" si="25"/>
        <v>0</v>
      </c>
      <c r="V37" s="45" t="b">
        <f t="shared" ca="1" si="25"/>
        <v>0</v>
      </c>
      <c r="W37" s="45" t="b">
        <f t="shared" ca="1" si="25"/>
        <v>0</v>
      </c>
      <c r="X37" s="45" t="b">
        <f t="shared" ca="1" si="25"/>
        <v>0</v>
      </c>
      <c r="Y37" s="45" t="b">
        <f t="shared" ca="1" si="25"/>
        <v>0</v>
      </c>
      <c r="Z37" s="45" t="b">
        <f t="shared" ca="1" si="25"/>
        <v>0</v>
      </c>
      <c r="AA37" s="45" t="b">
        <f t="shared" ca="1" si="25"/>
        <v>0</v>
      </c>
      <c r="AB37" s="45" t="b">
        <f t="shared" ca="1" si="25"/>
        <v>0</v>
      </c>
      <c r="AC37" s="45" t="b">
        <f t="shared" ref="AC37:AQ37" ca="1" si="26">IF($B37=TRUE,OR(AND($G37&lt;BG$2,$G37&gt;=AC$2),AND($G37&lt;AC$2,$J37&gt;=AC$2)),FALSE)</f>
        <v>0</v>
      </c>
      <c r="AD37" s="45" t="b">
        <f t="shared" ca="1" si="26"/>
        <v>0</v>
      </c>
      <c r="AE37" s="45" t="b">
        <f t="shared" ca="1" si="26"/>
        <v>0</v>
      </c>
      <c r="AF37" s="45" t="b">
        <f t="shared" ca="1" si="26"/>
        <v>0</v>
      </c>
      <c r="AG37" s="45" t="b">
        <f t="shared" ca="1" si="26"/>
        <v>0</v>
      </c>
      <c r="AH37" s="45" t="b">
        <f t="shared" ca="1" si="26"/>
        <v>0</v>
      </c>
      <c r="AI37" s="45" t="b">
        <f t="shared" ca="1" si="26"/>
        <v>0</v>
      </c>
      <c r="AJ37" s="45" t="b">
        <f t="shared" ca="1" si="26"/>
        <v>0</v>
      </c>
      <c r="AK37" s="45" t="b">
        <f t="shared" ca="1" si="26"/>
        <v>0</v>
      </c>
      <c r="AL37" s="45" t="b">
        <f t="shared" ca="1" si="26"/>
        <v>0</v>
      </c>
      <c r="AM37" s="45" t="b">
        <f t="shared" ca="1" si="26"/>
        <v>0</v>
      </c>
      <c r="AN37" s="45" t="b">
        <f t="shared" ca="1" si="26"/>
        <v>0</v>
      </c>
      <c r="AO37" s="45" t="b">
        <f t="shared" ca="1" si="26"/>
        <v>0</v>
      </c>
      <c r="AP37" s="45" t="b">
        <f t="shared" ca="1" si="26"/>
        <v>0</v>
      </c>
      <c r="AQ37" s="45" t="b">
        <f t="shared" ca="1" si="26"/>
        <v>0</v>
      </c>
      <c r="AR37" s="44"/>
      <c r="AS37" s="44"/>
      <c r="AT37" s="44"/>
      <c r="AU37" s="44"/>
      <c r="AV37" s="44"/>
      <c r="AW37" s="44"/>
      <c r="AX37" s="44"/>
      <c r="AY37" s="44"/>
      <c r="AZ37" s="44"/>
      <c r="BA37" s="44"/>
      <c r="BB37" s="44"/>
      <c r="BC37" s="44"/>
      <c r="BD37" s="44"/>
      <c r="BE37" s="44"/>
      <c r="BF37" s="44"/>
    </row>
    <row r="38" spans="1:58" ht="16">
      <c r="A38" s="44"/>
      <c r="B38" s="44"/>
      <c r="C38" s="44"/>
      <c r="D38" s="44"/>
      <c r="E38" s="44"/>
      <c r="F38" s="45"/>
      <c r="G38" s="46"/>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4"/>
      <c r="AS38" s="44"/>
      <c r="AT38" s="44"/>
      <c r="AU38" s="44"/>
      <c r="AV38" s="44"/>
      <c r="AW38" s="44"/>
      <c r="AX38" s="44"/>
      <c r="AY38" s="44"/>
      <c r="AZ38" s="44"/>
      <c r="BA38" s="44"/>
      <c r="BB38" s="44"/>
      <c r="BC38" s="44"/>
      <c r="BD38" s="44"/>
      <c r="BE38" s="44"/>
      <c r="BF38" s="44"/>
    </row>
    <row r="39" spans="1:58" ht="22.5" customHeight="1">
      <c r="A39" s="44"/>
      <c r="B39" s="44"/>
      <c r="C39" s="44" t="s">
        <v>48</v>
      </c>
      <c r="D39" s="44"/>
      <c r="E39" s="44"/>
      <c r="F39" s="45"/>
      <c r="G39" s="46"/>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4"/>
      <c r="AS39" s="44"/>
      <c r="AT39" s="44"/>
      <c r="AU39" s="44"/>
      <c r="AV39" s="44"/>
      <c r="AW39" s="44"/>
      <c r="AX39" s="44"/>
      <c r="AY39" s="44"/>
      <c r="AZ39" s="44"/>
      <c r="BA39" s="44"/>
      <c r="BB39" s="44"/>
      <c r="BC39" s="44"/>
      <c r="BD39" s="44"/>
      <c r="BE39" s="44"/>
      <c r="BF39" s="44"/>
    </row>
    <row r="40" spans="1:58" ht="22.5" customHeight="1">
      <c r="A40" s="44"/>
      <c r="B40" s="44"/>
      <c r="C40" s="44"/>
      <c r="D40" s="44"/>
      <c r="E40" s="44"/>
      <c r="F40" s="45"/>
      <c r="G40" s="46"/>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4"/>
      <c r="AS40" s="44"/>
      <c r="AT40" s="44"/>
      <c r="AU40" s="44"/>
      <c r="AV40" s="44"/>
      <c r="AW40" s="44"/>
      <c r="AX40" s="44"/>
      <c r="AY40" s="44"/>
      <c r="AZ40" s="44"/>
      <c r="BA40" s="44"/>
      <c r="BB40" s="44"/>
      <c r="BC40" s="44"/>
      <c r="BD40" s="44"/>
      <c r="BE40" s="44"/>
      <c r="BF40" s="44"/>
    </row>
    <row r="41" spans="1:58" ht="22.5" customHeight="1">
      <c r="A41" s="44"/>
      <c r="B41" s="44"/>
      <c r="C41" s="44"/>
      <c r="D41" s="44" t="s">
        <v>49</v>
      </c>
      <c r="E41" s="44"/>
      <c r="F41" s="45"/>
      <c r="G41" s="46"/>
      <c r="H41" s="45"/>
      <c r="I41" s="45"/>
      <c r="J41" s="51"/>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4"/>
      <c r="AS41" s="44"/>
      <c r="AT41" s="44"/>
      <c r="AU41" s="44"/>
      <c r="AV41" s="44"/>
      <c r="AW41" s="44"/>
      <c r="AX41" s="44"/>
      <c r="AY41" s="44"/>
      <c r="AZ41" s="44"/>
      <c r="BA41" s="44"/>
      <c r="BB41" s="44"/>
      <c r="BC41" s="44"/>
      <c r="BD41" s="44"/>
      <c r="BE41" s="44"/>
      <c r="BF41" s="44"/>
    </row>
    <row r="42" spans="1:58" ht="22.5" customHeight="1">
      <c r="A42" s="44"/>
      <c r="B42" s="44" t="b">
        <v>1</v>
      </c>
      <c r="C42" s="44"/>
      <c r="D42" s="44"/>
      <c r="E42" s="44" t="s">
        <v>50</v>
      </c>
      <c r="F42" s="54">
        <v>30</v>
      </c>
      <c r="G42" s="55">
        <f t="shared" ref="G42:G43" ca="1" si="27">IF(B42=TRUE,MAX(J$25:J41),E$2)</f>
        <v>45510</v>
      </c>
      <c r="H42" s="46">
        <v>45540</v>
      </c>
      <c r="I42" s="45">
        <f t="shared" ref="I42:I43" ca="1" si="28">IF(B42=TRUE,SUMPRODUCT(--(WEEKDAY(ROW(INDIRECT(G42&amp;":"&amp;H42)), 2) &gt; 5)),0)</f>
        <v>8</v>
      </c>
      <c r="J42" s="46">
        <f t="shared" ref="J42:J43" ca="1" si="29">IF(B42=TRUE, H42+I42, G42)</f>
        <v>45548</v>
      </c>
      <c r="K42" s="45" t="b">
        <f t="shared" ref="K42:AB42" ca="1" si="30">IF($B42=TRUE,OR(AND($G42&lt;L$2,$G42&gt;=K$2),AND($G42&lt;K$2,$J42&gt;=K$2)),FALSE)</f>
        <v>0</v>
      </c>
      <c r="L42" s="45" t="b">
        <f t="shared" ca="1" si="30"/>
        <v>0</v>
      </c>
      <c r="M42" s="45" t="b">
        <f t="shared" ca="1" si="30"/>
        <v>0</v>
      </c>
      <c r="N42" s="45" t="b">
        <f t="shared" ca="1" si="30"/>
        <v>0</v>
      </c>
      <c r="O42" s="45" t="b">
        <f t="shared" ca="1" si="30"/>
        <v>0</v>
      </c>
      <c r="P42" s="45" t="b">
        <f t="shared" ca="1" si="30"/>
        <v>1</v>
      </c>
      <c r="Q42" s="45" t="b">
        <f t="shared" ca="1" si="30"/>
        <v>1</v>
      </c>
      <c r="R42" s="45" t="b">
        <f t="shared" ca="1" si="30"/>
        <v>1</v>
      </c>
      <c r="S42" s="45" t="b">
        <f t="shared" ca="1" si="30"/>
        <v>1</v>
      </c>
      <c r="T42" s="45" t="b">
        <f t="shared" ca="1" si="30"/>
        <v>1</v>
      </c>
      <c r="U42" s="45" t="b">
        <f t="shared" ca="1" si="30"/>
        <v>1</v>
      </c>
      <c r="V42" s="45" t="b">
        <f t="shared" ca="1" si="30"/>
        <v>0</v>
      </c>
      <c r="W42" s="45" t="b">
        <f t="shared" ca="1" si="30"/>
        <v>0</v>
      </c>
      <c r="X42" s="45" t="b">
        <f t="shared" ca="1" si="30"/>
        <v>0</v>
      </c>
      <c r="Y42" s="45" t="b">
        <f t="shared" ca="1" si="30"/>
        <v>0</v>
      </c>
      <c r="Z42" s="45" t="b">
        <f t="shared" ca="1" si="30"/>
        <v>0</v>
      </c>
      <c r="AA42" s="45" t="b">
        <f t="shared" ca="1" si="30"/>
        <v>0</v>
      </c>
      <c r="AB42" s="45" t="b">
        <f t="shared" ca="1" si="30"/>
        <v>0</v>
      </c>
      <c r="AC42" s="45" t="b">
        <f t="shared" ref="AC42:AQ42" ca="1" si="31">IF($B42=TRUE,OR(AND($G42&lt;BG$2,$G42&gt;=AC$2),AND($G42&lt;AC$2,$J42&gt;=AC$2)),FALSE)</f>
        <v>0</v>
      </c>
      <c r="AD42" s="45" t="b">
        <f t="shared" ca="1" si="31"/>
        <v>0</v>
      </c>
      <c r="AE42" s="45" t="b">
        <f t="shared" ca="1" si="31"/>
        <v>0</v>
      </c>
      <c r="AF42" s="45" t="b">
        <f t="shared" ca="1" si="31"/>
        <v>0</v>
      </c>
      <c r="AG42" s="45" t="b">
        <f t="shared" ca="1" si="31"/>
        <v>0</v>
      </c>
      <c r="AH42" s="45" t="b">
        <f t="shared" ca="1" si="31"/>
        <v>0</v>
      </c>
      <c r="AI42" s="45" t="b">
        <f t="shared" ca="1" si="31"/>
        <v>0</v>
      </c>
      <c r="AJ42" s="45" t="b">
        <f t="shared" ca="1" si="31"/>
        <v>0</v>
      </c>
      <c r="AK42" s="45" t="b">
        <f t="shared" ca="1" si="31"/>
        <v>0</v>
      </c>
      <c r="AL42" s="45" t="b">
        <f t="shared" ca="1" si="31"/>
        <v>0</v>
      </c>
      <c r="AM42" s="45" t="b">
        <f t="shared" ca="1" si="31"/>
        <v>0</v>
      </c>
      <c r="AN42" s="45" t="b">
        <f t="shared" ca="1" si="31"/>
        <v>0</v>
      </c>
      <c r="AO42" s="45" t="b">
        <f t="shared" ca="1" si="31"/>
        <v>0</v>
      </c>
      <c r="AP42" s="45" t="b">
        <f t="shared" ca="1" si="31"/>
        <v>0</v>
      </c>
      <c r="AQ42" s="45" t="b">
        <f t="shared" ca="1" si="31"/>
        <v>0</v>
      </c>
      <c r="AR42" s="44"/>
      <c r="AS42" s="44"/>
      <c r="AT42" s="44"/>
      <c r="AU42" s="44"/>
      <c r="AV42" s="44"/>
      <c r="AW42" s="44"/>
      <c r="AX42" s="44"/>
      <c r="AY42" s="44"/>
      <c r="AZ42" s="44"/>
      <c r="BA42" s="44"/>
      <c r="BB42" s="44"/>
      <c r="BC42" s="44"/>
      <c r="BD42" s="44"/>
      <c r="BE42" s="44"/>
      <c r="BF42" s="44"/>
    </row>
    <row r="43" spans="1:58" ht="22.5" customHeight="1">
      <c r="A43" s="44"/>
      <c r="B43" s="44" t="b">
        <v>1</v>
      </c>
      <c r="C43" s="44"/>
      <c r="D43" s="44"/>
      <c r="E43" s="44" t="s">
        <v>51</v>
      </c>
      <c r="F43" s="54">
        <v>1</v>
      </c>
      <c r="G43" s="55">
        <f t="shared" ca="1" si="27"/>
        <v>45548</v>
      </c>
      <c r="H43" s="46">
        <v>45549</v>
      </c>
      <c r="I43" s="45">
        <f t="shared" ca="1" si="28"/>
        <v>1</v>
      </c>
      <c r="J43" s="46">
        <f t="shared" ca="1" si="29"/>
        <v>45550</v>
      </c>
      <c r="K43" s="45" t="b">
        <f t="shared" ref="K43:AB43" ca="1" si="32">IF($B43=TRUE,OR(AND($G43&lt;L$2,$G43&gt;=K$2),AND($G43&lt;K$2,$J43&gt;=K$2)),FALSE)</f>
        <v>0</v>
      </c>
      <c r="L43" s="45" t="b">
        <f t="shared" ca="1" si="32"/>
        <v>0</v>
      </c>
      <c r="M43" s="45" t="b">
        <f t="shared" ca="1" si="32"/>
        <v>0</v>
      </c>
      <c r="N43" s="45" t="b">
        <f t="shared" ca="1" si="32"/>
        <v>0</v>
      </c>
      <c r="O43" s="45" t="b">
        <f t="shared" ca="1" si="32"/>
        <v>0</v>
      </c>
      <c r="P43" s="45" t="b">
        <f t="shared" ca="1" si="32"/>
        <v>0</v>
      </c>
      <c r="Q43" s="45" t="b">
        <f t="shared" ca="1" si="32"/>
        <v>0</v>
      </c>
      <c r="R43" s="45" t="b">
        <f t="shared" ca="1" si="32"/>
        <v>0</v>
      </c>
      <c r="S43" s="45" t="b">
        <f t="shared" ca="1" si="32"/>
        <v>0</v>
      </c>
      <c r="T43" s="45" t="b">
        <f t="shared" ca="1" si="32"/>
        <v>0</v>
      </c>
      <c r="U43" s="45" t="b">
        <f t="shared" ca="1" si="32"/>
        <v>1</v>
      </c>
      <c r="V43" s="45" t="b">
        <f t="shared" ca="1" si="32"/>
        <v>0</v>
      </c>
      <c r="W43" s="45" t="b">
        <f t="shared" ca="1" si="32"/>
        <v>0</v>
      </c>
      <c r="X43" s="45" t="b">
        <f t="shared" ca="1" si="32"/>
        <v>0</v>
      </c>
      <c r="Y43" s="45" t="b">
        <f t="shared" ca="1" si="32"/>
        <v>0</v>
      </c>
      <c r="Z43" s="45" t="b">
        <f t="shared" ca="1" si="32"/>
        <v>0</v>
      </c>
      <c r="AA43" s="45" t="b">
        <f t="shared" ca="1" si="32"/>
        <v>0</v>
      </c>
      <c r="AB43" s="45" t="b">
        <f t="shared" ca="1" si="32"/>
        <v>0</v>
      </c>
      <c r="AC43" s="45" t="b">
        <f t="shared" ref="AC43:AQ43" ca="1" si="33">IF($B43=TRUE,OR(AND($G43&lt;BG$2,$G43&gt;=AC$2),AND($G43&lt;AC$2,$J43&gt;=AC$2)),FALSE)</f>
        <v>0</v>
      </c>
      <c r="AD43" s="45" t="b">
        <f t="shared" ca="1" si="33"/>
        <v>0</v>
      </c>
      <c r="AE43" s="45" t="b">
        <f t="shared" ca="1" si="33"/>
        <v>0</v>
      </c>
      <c r="AF43" s="45" t="b">
        <f t="shared" ca="1" si="33"/>
        <v>0</v>
      </c>
      <c r="AG43" s="45" t="b">
        <f t="shared" ca="1" si="33"/>
        <v>0</v>
      </c>
      <c r="AH43" s="45" t="b">
        <f t="shared" ca="1" si="33"/>
        <v>0</v>
      </c>
      <c r="AI43" s="45" t="b">
        <f t="shared" ca="1" si="33"/>
        <v>0</v>
      </c>
      <c r="AJ43" s="45" t="b">
        <f t="shared" ca="1" si="33"/>
        <v>0</v>
      </c>
      <c r="AK43" s="45" t="b">
        <f t="shared" ca="1" si="33"/>
        <v>0</v>
      </c>
      <c r="AL43" s="45" t="b">
        <f t="shared" ca="1" si="33"/>
        <v>0</v>
      </c>
      <c r="AM43" s="45" t="b">
        <f t="shared" ca="1" si="33"/>
        <v>0</v>
      </c>
      <c r="AN43" s="45" t="b">
        <f t="shared" ca="1" si="33"/>
        <v>0</v>
      </c>
      <c r="AO43" s="45" t="b">
        <f t="shared" ca="1" si="33"/>
        <v>0</v>
      </c>
      <c r="AP43" s="45" t="b">
        <f t="shared" ca="1" si="33"/>
        <v>0</v>
      </c>
      <c r="AQ43" s="45" t="b">
        <f t="shared" ca="1" si="33"/>
        <v>0</v>
      </c>
      <c r="AR43" s="44"/>
      <c r="AS43" s="44"/>
      <c r="AT43" s="44"/>
      <c r="AU43" s="44"/>
      <c r="AV43" s="44"/>
      <c r="AW43" s="44"/>
      <c r="AX43" s="44"/>
      <c r="AY43" s="44"/>
      <c r="AZ43" s="44"/>
      <c r="BA43" s="44"/>
      <c r="BB43" s="44"/>
      <c r="BC43" s="44"/>
      <c r="BD43" s="44"/>
      <c r="BE43" s="44"/>
      <c r="BF43" s="44"/>
    </row>
    <row r="44" spans="1:58" ht="22.5" customHeight="1">
      <c r="A44" s="44"/>
      <c r="B44" s="44"/>
      <c r="C44" s="44"/>
      <c r="D44" s="44"/>
      <c r="E44" s="44"/>
      <c r="F44" s="45"/>
      <c r="G44" s="46"/>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4"/>
      <c r="AS44" s="44"/>
      <c r="AT44" s="44"/>
      <c r="AU44" s="44"/>
      <c r="AV44" s="44"/>
      <c r="AW44" s="44"/>
      <c r="AX44" s="44"/>
      <c r="AY44" s="44"/>
      <c r="AZ44" s="44"/>
      <c r="BA44" s="44"/>
      <c r="BB44" s="44"/>
      <c r="BC44" s="44"/>
      <c r="BD44" s="44"/>
      <c r="BE44" s="44"/>
      <c r="BF44" s="44"/>
    </row>
    <row r="45" spans="1:58" ht="22.5" customHeight="1">
      <c r="A45" s="44"/>
      <c r="B45" s="44" t="b">
        <v>1</v>
      </c>
      <c r="C45" s="44"/>
      <c r="D45" s="44" t="s">
        <v>52</v>
      </c>
      <c r="E45" s="44"/>
      <c r="F45" s="45"/>
      <c r="G45" s="46"/>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4"/>
      <c r="AS45" s="44"/>
      <c r="AT45" s="44"/>
      <c r="AU45" s="44"/>
      <c r="AV45" s="44"/>
      <c r="AW45" s="44"/>
      <c r="AX45" s="44"/>
      <c r="AY45" s="44"/>
      <c r="AZ45" s="44"/>
      <c r="BA45" s="44"/>
      <c r="BB45" s="44"/>
      <c r="BC45" s="44"/>
      <c r="BD45" s="44"/>
      <c r="BE45" s="44"/>
      <c r="BF45" s="44"/>
    </row>
    <row r="46" spans="1:58" ht="22.5" customHeight="1">
      <c r="A46" s="44"/>
      <c r="B46" s="44" t="b">
        <v>1</v>
      </c>
      <c r="C46" s="44"/>
      <c r="D46" s="44"/>
      <c r="E46" s="44" t="s">
        <v>53</v>
      </c>
      <c r="F46" s="54">
        <v>5</v>
      </c>
      <c r="G46" s="55">
        <f ca="1">IF(B46=TRUE,MAX(J$25:J44),E$2)</f>
        <v>45550</v>
      </c>
      <c r="H46" s="46">
        <v>45555</v>
      </c>
      <c r="I46" s="45">
        <f ca="1">IF(B46=TRUE,SUMPRODUCT(--(WEEKDAY(ROW(INDIRECT(G46&amp;":"&amp;H46)), 2) &gt; 5)),0)</f>
        <v>1</v>
      </c>
      <c r="J46" s="46">
        <f ca="1">IF(B46=TRUE, H46+I46, G46)</f>
        <v>45556</v>
      </c>
      <c r="K46" s="45" t="b">
        <f t="shared" ref="K46:AB46" ca="1" si="34">IF($B46=TRUE,OR(AND($G46&lt;L$2,$G46&gt;=K$2),AND($G46&lt;K$2,$J46&gt;=K$2)),FALSE)</f>
        <v>0</v>
      </c>
      <c r="L46" s="45" t="b">
        <f t="shared" ca="1" si="34"/>
        <v>0</v>
      </c>
      <c r="M46" s="45" t="b">
        <f t="shared" ca="1" si="34"/>
        <v>0</v>
      </c>
      <c r="N46" s="45" t="b">
        <f t="shared" ca="1" si="34"/>
        <v>0</v>
      </c>
      <c r="O46" s="45" t="b">
        <f t="shared" ca="1" si="34"/>
        <v>0</v>
      </c>
      <c r="P46" s="45" t="b">
        <f t="shared" ca="1" si="34"/>
        <v>0</v>
      </c>
      <c r="Q46" s="45" t="b">
        <f t="shared" ca="1" si="34"/>
        <v>0</v>
      </c>
      <c r="R46" s="45" t="b">
        <f t="shared" ca="1" si="34"/>
        <v>0</v>
      </c>
      <c r="S46" s="45" t="b">
        <f t="shared" ca="1" si="34"/>
        <v>0</v>
      </c>
      <c r="T46" s="45" t="b">
        <f t="shared" ca="1" si="34"/>
        <v>0</v>
      </c>
      <c r="U46" s="45" t="b">
        <f t="shared" ca="1" si="34"/>
        <v>1</v>
      </c>
      <c r="V46" s="45" t="b">
        <f t="shared" ca="1" si="34"/>
        <v>1</v>
      </c>
      <c r="W46" s="45" t="b">
        <f t="shared" ca="1" si="34"/>
        <v>0</v>
      </c>
      <c r="X46" s="45" t="b">
        <f t="shared" ca="1" si="34"/>
        <v>0</v>
      </c>
      <c r="Y46" s="45" t="b">
        <f t="shared" ca="1" si="34"/>
        <v>0</v>
      </c>
      <c r="Z46" s="45" t="b">
        <f t="shared" ca="1" si="34"/>
        <v>0</v>
      </c>
      <c r="AA46" s="45" t="b">
        <f t="shared" ca="1" si="34"/>
        <v>0</v>
      </c>
      <c r="AB46" s="45" t="b">
        <f t="shared" ca="1" si="34"/>
        <v>0</v>
      </c>
      <c r="AC46" s="45" t="b">
        <f t="shared" ref="AC46:AQ46" ca="1" si="35">IF($B46=TRUE,OR(AND($G46&lt;BG$2,$G46&gt;=AC$2),AND($G46&lt;AC$2,$J46&gt;=AC$2)),FALSE)</f>
        <v>0</v>
      </c>
      <c r="AD46" s="45" t="b">
        <f t="shared" ca="1" si="35"/>
        <v>0</v>
      </c>
      <c r="AE46" s="45" t="b">
        <f t="shared" ca="1" si="35"/>
        <v>0</v>
      </c>
      <c r="AF46" s="45" t="b">
        <f t="shared" ca="1" si="35"/>
        <v>0</v>
      </c>
      <c r="AG46" s="45" t="b">
        <f t="shared" ca="1" si="35"/>
        <v>0</v>
      </c>
      <c r="AH46" s="45" t="b">
        <f t="shared" ca="1" si="35"/>
        <v>0</v>
      </c>
      <c r="AI46" s="45" t="b">
        <f t="shared" ca="1" si="35"/>
        <v>0</v>
      </c>
      <c r="AJ46" s="45" t="b">
        <f t="shared" ca="1" si="35"/>
        <v>0</v>
      </c>
      <c r="AK46" s="45" t="b">
        <f t="shared" ca="1" si="35"/>
        <v>0</v>
      </c>
      <c r="AL46" s="45" t="b">
        <f t="shared" ca="1" si="35"/>
        <v>0</v>
      </c>
      <c r="AM46" s="45" t="b">
        <f t="shared" ca="1" si="35"/>
        <v>0</v>
      </c>
      <c r="AN46" s="45" t="b">
        <f t="shared" ca="1" si="35"/>
        <v>0</v>
      </c>
      <c r="AO46" s="45" t="b">
        <f t="shared" ca="1" si="35"/>
        <v>0</v>
      </c>
      <c r="AP46" s="45" t="b">
        <f t="shared" ca="1" si="35"/>
        <v>0</v>
      </c>
      <c r="AQ46" s="45" t="b">
        <f t="shared" ca="1" si="35"/>
        <v>0</v>
      </c>
      <c r="AR46" s="44"/>
      <c r="AS46" s="44"/>
      <c r="AT46" s="44"/>
      <c r="AU46" s="44"/>
      <c r="AV46" s="44"/>
      <c r="AW46" s="44"/>
      <c r="AX46" s="44"/>
      <c r="AY46" s="44"/>
      <c r="AZ46" s="44"/>
      <c r="BA46" s="44"/>
      <c r="BB46" s="44"/>
      <c r="BC46" s="44"/>
      <c r="BD46" s="44"/>
      <c r="BE46" s="44"/>
      <c r="BF46" s="44"/>
    </row>
    <row r="47" spans="1:58" ht="22.5" customHeight="1">
      <c r="A47" s="44"/>
      <c r="B47" s="44"/>
      <c r="C47" s="44"/>
      <c r="D47" s="44"/>
      <c r="E47" s="44"/>
      <c r="F47" s="45"/>
      <c r="G47" s="46"/>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4"/>
      <c r="AS47" s="44"/>
      <c r="AT47" s="44"/>
      <c r="AU47" s="44"/>
      <c r="AV47" s="44"/>
      <c r="AW47" s="44"/>
      <c r="AX47" s="44"/>
      <c r="AY47" s="44"/>
      <c r="AZ47" s="44"/>
      <c r="BA47" s="44"/>
      <c r="BB47" s="44"/>
      <c r="BC47" s="44"/>
      <c r="BD47" s="44"/>
      <c r="BE47" s="44"/>
      <c r="BF47" s="44"/>
    </row>
    <row r="48" spans="1:58" ht="22.5" customHeight="1">
      <c r="A48" s="44"/>
      <c r="B48" s="44"/>
      <c r="C48" s="44"/>
      <c r="D48" s="44"/>
      <c r="E48" s="44"/>
      <c r="F48" s="45"/>
      <c r="G48" s="46"/>
      <c r="H48" s="56"/>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4"/>
      <c r="AS48" s="44"/>
      <c r="AT48" s="44"/>
      <c r="AU48" s="44"/>
      <c r="AV48" s="44"/>
      <c r="AW48" s="44"/>
      <c r="AX48" s="44"/>
      <c r="AY48" s="44"/>
      <c r="AZ48" s="44"/>
      <c r="BA48" s="44"/>
      <c r="BB48" s="44"/>
      <c r="BC48" s="44"/>
      <c r="BD48" s="44"/>
      <c r="BE48" s="44"/>
      <c r="BF48" s="44"/>
    </row>
    <row r="49" spans="1:58" ht="22.5" customHeight="1">
      <c r="A49" s="44"/>
      <c r="B49" s="44"/>
      <c r="C49" s="44"/>
      <c r="D49" s="44" t="s">
        <v>54</v>
      </c>
      <c r="E49" s="44"/>
      <c r="F49" s="45"/>
      <c r="G49" s="46"/>
      <c r="H49" s="56"/>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4"/>
      <c r="AS49" s="44"/>
      <c r="AT49" s="44"/>
      <c r="AU49" s="44"/>
      <c r="AV49" s="44"/>
      <c r="AW49" s="44"/>
      <c r="AX49" s="44"/>
      <c r="AY49" s="44"/>
      <c r="AZ49" s="44"/>
      <c r="BA49" s="44"/>
      <c r="BB49" s="44"/>
      <c r="BC49" s="44"/>
      <c r="BD49" s="44"/>
      <c r="BE49" s="44"/>
      <c r="BF49" s="44"/>
    </row>
    <row r="50" spans="1:58" ht="22.5" customHeight="1">
      <c r="A50" s="44"/>
      <c r="B50" s="44" t="b">
        <v>1</v>
      </c>
      <c r="C50" s="44"/>
      <c r="D50" s="44"/>
      <c r="E50" s="44" t="s">
        <v>55</v>
      </c>
      <c r="F50" s="54">
        <v>0.5</v>
      </c>
      <c r="G50" s="55">
        <f t="shared" ref="G50:G51" ca="1" si="36">IF(B50=TRUE,MAX(J$25:J49),E$2)</f>
        <v>45556</v>
      </c>
      <c r="H50" s="46">
        <v>45557</v>
      </c>
      <c r="I50" s="45">
        <f t="shared" ref="I50:I51" ca="1" si="37">IF(B50=TRUE,SUMPRODUCT(--(WEEKDAY(ROW(INDIRECT(G50&amp;":"&amp;H50)), 2) &gt; 5)),0)</f>
        <v>2</v>
      </c>
      <c r="J50" s="46">
        <f t="shared" ref="J50:J51" ca="1" si="38">IF(B50=TRUE, H50+I50, G50)</f>
        <v>45559</v>
      </c>
      <c r="K50" s="45" t="b">
        <f t="shared" ref="K50:AB50" ca="1" si="39">IF($B50=TRUE,OR(AND($G50&lt;L$2,$G50&gt;=K$2),AND($G50&lt;K$2,$J50&gt;=K$2)),FALSE)</f>
        <v>0</v>
      </c>
      <c r="L50" s="45" t="b">
        <f t="shared" ca="1" si="39"/>
        <v>0</v>
      </c>
      <c r="M50" s="45" t="b">
        <f t="shared" ca="1" si="39"/>
        <v>0</v>
      </c>
      <c r="N50" s="45" t="b">
        <f t="shared" ca="1" si="39"/>
        <v>0</v>
      </c>
      <c r="O50" s="45" t="b">
        <f t="shared" ca="1" si="39"/>
        <v>0</v>
      </c>
      <c r="P50" s="45" t="b">
        <f t="shared" ca="1" si="39"/>
        <v>0</v>
      </c>
      <c r="Q50" s="45" t="b">
        <f t="shared" ca="1" si="39"/>
        <v>0</v>
      </c>
      <c r="R50" s="45" t="b">
        <f t="shared" ca="1" si="39"/>
        <v>0</v>
      </c>
      <c r="S50" s="45" t="b">
        <f t="shared" ca="1" si="39"/>
        <v>0</v>
      </c>
      <c r="T50" s="45" t="b">
        <f t="shared" ca="1" si="39"/>
        <v>0</v>
      </c>
      <c r="U50" s="45" t="b">
        <f t="shared" ca="1" si="39"/>
        <v>0</v>
      </c>
      <c r="V50" s="45" t="b">
        <f t="shared" ca="1" si="39"/>
        <v>1</v>
      </c>
      <c r="W50" s="45" t="b">
        <f t="shared" ca="1" si="39"/>
        <v>1</v>
      </c>
      <c r="X50" s="45" t="b">
        <f t="shared" ca="1" si="39"/>
        <v>0</v>
      </c>
      <c r="Y50" s="45" t="b">
        <f t="shared" ca="1" si="39"/>
        <v>0</v>
      </c>
      <c r="Z50" s="45" t="b">
        <f t="shared" ca="1" si="39"/>
        <v>0</v>
      </c>
      <c r="AA50" s="45" t="b">
        <f t="shared" ca="1" si="39"/>
        <v>0</v>
      </c>
      <c r="AB50" s="45" t="b">
        <f t="shared" ca="1" si="39"/>
        <v>0</v>
      </c>
      <c r="AC50" s="45" t="b">
        <f t="shared" ref="AC50:AQ50" ca="1" si="40">IF($B50=TRUE,OR(AND($G50&lt;BG$2,$G50&gt;=AC$2),AND($G50&lt;AC$2,$J50&gt;=AC$2)),FALSE)</f>
        <v>0</v>
      </c>
      <c r="AD50" s="45" t="b">
        <f t="shared" ca="1" si="40"/>
        <v>0</v>
      </c>
      <c r="AE50" s="45" t="b">
        <f t="shared" ca="1" si="40"/>
        <v>0</v>
      </c>
      <c r="AF50" s="45" t="b">
        <f t="shared" ca="1" si="40"/>
        <v>0</v>
      </c>
      <c r="AG50" s="45" t="b">
        <f t="shared" ca="1" si="40"/>
        <v>0</v>
      </c>
      <c r="AH50" s="45" t="b">
        <f t="shared" ca="1" si="40"/>
        <v>0</v>
      </c>
      <c r="AI50" s="45" t="b">
        <f t="shared" ca="1" si="40"/>
        <v>0</v>
      </c>
      <c r="AJ50" s="45" t="b">
        <f t="shared" ca="1" si="40"/>
        <v>0</v>
      </c>
      <c r="AK50" s="45" t="b">
        <f t="shared" ca="1" si="40"/>
        <v>0</v>
      </c>
      <c r="AL50" s="45" t="b">
        <f t="shared" ca="1" si="40"/>
        <v>0</v>
      </c>
      <c r="AM50" s="45" t="b">
        <f t="shared" ca="1" si="40"/>
        <v>0</v>
      </c>
      <c r="AN50" s="45" t="b">
        <f t="shared" ca="1" si="40"/>
        <v>0</v>
      </c>
      <c r="AO50" s="45" t="b">
        <f t="shared" ca="1" si="40"/>
        <v>0</v>
      </c>
      <c r="AP50" s="45" t="b">
        <f t="shared" ca="1" si="40"/>
        <v>0</v>
      </c>
      <c r="AQ50" s="45" t="b">
        <f t="shared" ca="1" si="40"/>
        <v>0</v>
      </c>
      <c r="AR50" s="44"/>
      <c r="AS50" s="44"/>
      <c r="AT50" s="44"/>
      <c r="AU50" s="44"/>
      <c r="AV50" s="44"/>
      <c r="AW50" s="44"/>
      <c r="AX50" s="44"/>
      <c r="AY50" s="44"/>
      <c r="AZ50" s="44"/>
      <c r="BA50" s="44"/>
      <c r="BB50" s="44"/>
      <c r="BC50" s="44"/>
      <c r="BD50" s="44"/>
      <c r="BE50" s="44"/>
      <c r="BF50" s="44"/>
    </row>
    <row r="51" spans="1:58" ht="22.5" customHeight="1">
      <c r="A51" s="44"/>
      <c r="B51" s="44" t="b">
        <v>1</v>
      </c>
      <c r="C51" s="44"/>
      <c r="D51" s="44"/>
      <c r="E51" s="44" t="s">
        <v>56</v>
      </c>
      <c r="F51" s="54">
        <v>1</v>
      </c>
      <c r="G51" s="55">
        <f t="shared" ca="1" si="36"/>
        <v>45559</v>
      </c>
      <c r="H51" s="46">
        <v>45560</v>
      </c>
      <c r="I51" s="45">
        <f t="shared" ca="1" si="37"/>
        <v>0</v>
      </c>
      <c r="J51" s="46">
        <f t="shared" ca="1" si="38"/>
        <v>45560</v>
      </c>
      <c r="K51" s="45" t="b">
        <f t="shared" ref="K51:AB51" ca="1" si="41">IF($B51=TRUE,OR(AND($G51&lt;L$2,$G51&gt;=K$2),AND($G51&lt;K$2,$J51&gt;=K$2)),FALSE)</f>
        <v>0</v>
      </c>
      <c r="L51" s="45" t="b">
        <f t="shared" ca="1" si="41"/>
        <v>0</v>
      </c>
      <c r="M51" s="45" t="b">
        <f t="shared" ca="1" si="41"/>
        <v>0</v>
      </c>
      <c r="N51" s="45" t="b">
        <f t="shared" ca="1" si="41"/>
        <v>0</v>
      </c>
      <c r="O51" s="45" t="b">
        <f t="shared" ca="1" si="41"/>
        <v>0</v>
      </c>
      <c r="P51" s="45" t="b">
        <f t="shared" ca="1" si="41"/>
        <v>0</v>
      </c>
      <c r="Q51" s="45" t="b">
        <f t="shared" ca="1" si="41"/>
        <v>0</v>
      </c>
      <c r="R51" s="45" t="b">
        <f t="shared" ca="1" si="41"/>
        <v>0</v>
      </c>
      <c r="S51" s="45" t="b">
        <f t="shared" ca="1" si="41"/>
        <v>0</v>
      </c>
      <c r="T51" s="45" t="b">
        <f t="shared" ca="1" si="41"/>
        <v>0</v>
      </c>
      <c r="U51" s="45" t="b">
        <f t="shared" ca="1" si="41"/>
        <v>0</v>
      </c>
      <c r="V51" s="45" t="b">
        <f t="shared" ca="1" si="41"/>
        <v>0</v>
      </c>
      <c r="W51" s="45" t="b">
        <f t="shared" ca="1" si="41"/>
        <v>1</v>
      </c>
      <c r="X51" s="45" t="b">
        <f t="shared" ca="1" si="41"/>
        <v>0</v>
      </c>
      <c r="Y51" s="45" t="b">
        <f t="shared" ca="1" si="41"/>
        <v>0</v>
      </c>
      <c r="Z51" s="45" t="b">
        <f t="shared" ca="1" si="41"/>
        <v>0</v>
      </c>
      <c r="AA51" s="45" t="b">
        <f t="shared" ca="1" si="41"/>
        <v>0</v>
      </c>
      <c r="AB51" s="45" t="b">
        <f t="shared" ca="1" si="41"/>
        <v>0</v>
      </c>
      <c r="AC51" s="45" t="b">
        <f t="shared" ref="AC51:AQ51" ca="1" si="42">IF($B51=TRUE,OR(AND($G51&lt;BG$2,$G51&gt;=AC$2),AND($G51&lt;AC$2,$J51&gt;=AC$2)),FALSE)</f>
        <v>0</v>
      </c>
      <c r="AD51" s="45" t="b">
        <f t="shared" ca="1" si="42"/>
        <v>0</v>
      </c>
      <c r="AE51" s="45" t="b">
        <f t="shared" ca="1" si="42"/>
        <v>0</v>
      </c>
      <c r="AF51" s="45" t="b">
        <f t="shared" ca="1" si="42"/>
        <v>0</v>
      </c>
      <c r="AG51" s="45" t="b">
        <f t="shared" ca="1" si="42"/>
        <v>0</v>
      </c>
      <c r="AH51" s="45" t="b">
        <f t="shared" ca="1" si="42"/>
        <v>0</v>
      </c>
      <c r="AI51" s="45" t="b">
        <f t="shared" ca="1" si="42"/>
        <v>0</v>
      </c>
      <c r="AJ51" s="45" t="b">
        <f t="shared" ca="1" si="42"/>
        <v>0</v>
      </c>
      <c r="AK51" s="45" t="b">
        <f t="shared" ca="1" si="42"/>
        <v>0</v>
      </c>
      <c r="AL51" s="45" t="b">
        <f t="shared" ca="1" si="42"/>
        <v>0</v>
      </c>
      <c r="AM51" s="45" t="b">
        <f t="shared" ca="1" si="42"/>
        <v>0</v>
      </c>
      <c r="AN51" s="45" t="b">
        <f t="shared" ca="1" si="42"/>
        <v>0</v>
      </c>
      <c r="AO51" s="45" t="b">
        <f t="shared" ca="1" si="42"/>
        <v>0</v>
      </c>
      <c r="AP51" s="45" t="b">
        <f t="shared" ca="1" si="42"/>
        <v>0</v>
      </c>
      <c r="AQ51" s="45" t="b">
        <f t="shared" ca="1" si="42"/>
        <v>0</v>
      </c>
      <c r="AR51" s="44"/>
      <c r="AS51" s="44"/>
      <c r="AT51" s="44"/>
      <c r="AU51" s="44"/>
      <c r="AV51" s="44"/>
      <c r="AW51" s="44"/>
      <c r="AX51" s="44"/>
      <c r="AY51" s="44"/>
      <c r="AZ51" s="44"/>
      <c r="BA51" s="44"/>
      <c r="BB51" s="44"/>
      <c r="BC51" s="44"/>
      <c r="BD51" s="44"/>
      <c r="BE51" s="44"/>
      <c r="BF51" s="44"/>
    </row>
    <row r="52" spans="1:58" ht="22.5" customHeight="1">
      <c r="A52" s="44"/>
      <c r="B52" s="44"/>
      <c r="C52" s="44"/>
      <c r="D52" s="44"/>
      <c r="E52" s="44"/>
      <c r="F52" s="45"/>
      <c r="G52" s="46"/>
      <c r="H52" s="56"/>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4"/>
      <c r="AS52" s="44"/>
      <c r="AT52" s="44"/>
      <c r="AU52" s="44"/>
      <c r="AV52" s="44"/>
      <c r="AW52" s="44"/>
      <c r="AX52" s="44"/>
      <c r="AY52" s="44"/>
      <c r="AZ52" s="44"/>
      <c r="BA52" s="44"/>
      <c r="BB52" s="44"/>
      <c r="BC52" s="44"/>
      <c r="BD52" s="44"/>
      <c r="BE52" s="44"/>
      <c r="BF52" s="44"/>
    </row>
    <row r="53" spans="1:58" ht="22.5" customHeight="1">
      <c r="A53" s="44"/>
      <c r="B53" s="44"/>
      <c r="C53" s="44"/>
      <c r="D53" s="44" t="s">
        <v>57</v>
      </c>
      <c r="E53" s="44"/>
      <c r="F53" s="45"/>
      <c r="G53" s="46"/>
      <c r="H53" s="56"/>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4"/>
      <c r="AS53" s="44"/>
      <c r="AT53" s="44"/>
      <c r="AU53" s="44"/>
      <c r="AV53" s="44"/>
      <c r="AW53" s="44"/>
      <c r="AX53" s="44"/>
      <c r="AY53" s="44"/>
      <c r="AZ53" s="44"/>
      <c r="BA53" s="44"/>
      <c r="BB53" s="44"/>
      <c r="BC53" s="44"/>
      <c r="BD53" s="44"/>
      <c r="BE53" s="44"/>
      <c r="BF53" s="44"/>
    </row>
    <row r="54" spans="1:58" ht="22.5" customHeight="1">
      <c r="A54" s="44"/>
      <c r="B54" s="44" t="b">
        <v>1</v>
      </c>
      <c r="C54" s="44"/>
      <c r="D54" s="44"/>
      <c r="E54" s="44" t="s">
        <v>58</v>
      </c>
      <c r="F54" s="54">
        <v>0.5</v>
      </c>
      <c r="G54" s="55">
        <f ca="1">IF(B54=TRUE,MAX(J$25:J53),E$2)</f>
        <v>45560</v>
      </c>
      <c r="H54" s="46">
        <v>45561</v>
      </c>
      <c r="I54" s="45">
        <f ca="1">IF(B54=TRUE,SUMPRODUCT(--(WEEKDAY(ROW(INDIRECT(G54&amp;":"&amp;H54)), 2) &gt; 5)),0)</f>
        <v>0</v>
      </c>
      <c r="J54" s="46">
        <f ca="1">IF(B54=TRUE, H54+I54, G54)</f>
        <v>45561</v>
      </c>
      <c r="K54" s="45" t="b">
        <f t="shared" ref="K54:AB54" ca="1" si="43">IF($B54=TRUE,OR(AND($G54&lt;L$2,$G54&gt;=K$2),AND($G54&lt;K$2,$J54&gt;=K$2)),FALSE)</f>
        <v>0</v>
      </c>
      <c r="L54" s="45" t="b">
        <f t="shared" ca="1" si="43"/>
        <v>0</v>
      </c>
      <c r="M54" s="45" t="b">
        <f t="shared" ca="1" si="43"/>
        <v>0</v>
      </c>
      <c r="N54" s="45" t="b">
        <f t="shared" ca="1" si="43"/>
        <v>0</v>
      </c>
      <c r="O54" s="45" t="b">
        <f t="shared" ca="1" si="43"/>
        <v>0</v>
      </c>
      <c r="P54" s="45" t="b">
        <f t="shared" ca="1" si="43"/>
        <v>0</v>
      </c>
      <c r="Q54" s="45" t="b">
        <f t="shared" ca="1" si="43"/>
        <v>0</v>
      </c>
      <c r="R54" s="45" t="b">
        <f t="shared" ca="1" si="43"/>
        <v>0</v>
      </c>
      <c r="S54" s="45" t="b">
        <f t="shared" ca="1" si="43"/>
        <v>0</v>
      </c>
      <c r="T54" s="45" t="b">
        <f t="shared" ca="1" si="43"/>
        <v>0</v>
      </c>
      <c r="U54" s="45" t="b">
        <f t="shared" ca="1" si="43"/>
        <v>0</v>
      </c>
      <c r="V54" s="45" t="b">
        <f t="shared" ca="1" si="43"/>
        <v>0</v>
      </c>
      <c r="W54" s="45" t="b">
        <f t="shared" ca="1" si="43"/>
        <v>1</v>
      </c>
      <c r="X54" s="45" t="b">
        <f t="shared" ca="1" si="43"/>
        <v>0</v>
      </c>
      <c r="Y54" s="45" t="b">
        <f t="shared" ca="1" si="43"/>
        <v>0</v>
      </c>
      <c r="Z54" s="45" t="b">
        <f t="shared" ca="1" si="43"/>
        <v>0</v>
      </c>
      <c r="AA54" s="45" t="b">
        <f t="shared" ca="1" si="43"/>
        <v>0</v>
      </c>
      <c r="AB54" s="45" t="b">
        <f t="shared" ca="1" si="43"/>
        <v>0</v>
      </c>
      <c r="AC54" s="45" t="b">
        <f t="shared" ref="AC54:AQ54" ca="1" si="44">IF($B54=TRUE,OR(AND($G54&lt;BG$2,$G54&gt;=AC$2),AND($G54&lt;AC$2,$J54&gt;=AC$2)),FALSE)</f>
        <v>0</v>
      </c>
      <c r="AD54" s="45" t="b">
        <f t="shared" ca="1" si="44"/>
        <v>0</v>
      </c>
      <c r="AE54" s="45" t="b">
        <f t="shared" ca="1" si="44"/>
        <v>0</v>
      </c>
      <c r="AF54" s="45" t="b">
        <f t="shared" ca="1" si="44"/>
        <v>0</v>
      </c>
      <c r="AG54" s="45" t="b">
        <f t="shared" ca="1" si="44"/>
        <v>0</v>
      </c>
      <c r="AH54" s="45" t="b">
        <f t="shared" ca="1" si="44"/>
        <v>0</v>
      </c>
      <c r="AI54" s="45" t="b">
        <f t="shared" ca="1" si="44"/>
        <v>0</v>
      </c>
      <c r="AJ54" s="45" t="b">
        <f t="shared" ca="1" si="44"/>
        <v>0</v>
      </c>
      <c r="AK54" s="45" t="b">
        <f t="shared" ca="1" si="44"/>
        <v>0</v>
      </c>
      <c r="AL54" s="45" t="b">
        <f t="shared" ca="1" si="44"/>
        <v>0</v>
      </c>
      <c r="AM54" s="45" t="b">
        <f t="shared" ca="1" si="44"/>
        <v>0</v>
      </c>
      <c r="AN54" s="45" t="b">
        <f t="shared" ca="1" si="44"/>
        <v>0</v>
      </c>
      <c r="AO54" s="45" t="b">
        <f t="shared" ca="1" si="44"/>
        <v>0</v>
      </c>
      <c r="AP54" s="45" t="b">
        <f t="shared" ca="1" si="44"/>
        <v>0</v>
      </c>
      <c r="AQ54" s="45" t="b">
        <f t="shared" ca="1" si="44"/>
        <v>0</v>
      </c>
      <c r="AR54" s="44"/>
      <c r="AS54" s="44"/>
      <c r="AT54" s="44"/>
      <c r="AU54" s="44"/>
      <c r="AV54" s="44"/>
      <c r="AW54" s="44"/>
      <c r="AX54" s="44"/>
      <c r="AY54" s="44"/>
      <c r="AZ54" s="44"/>
      <c r="BA54" s="44"/>
      <c r="BB54" s="44"/>
      <c r="BC54" s="44"/>
      <c r="BD54" s="44"/>
      <c r="BE54" s="44"/>
      <c r="BF54" s="44"/>
    </row>
    <row r="55" spans="1:58" ht="22.5" customHeight="1">
      <c r="A55" s="44"/>
      <c r="B55" s="44"/>
      <c r="C55" s="44"/>
      <c r="D55" s="44"/>
      <c r="E55" s="44"/>
      <c r="F55" s="45"/>
      <c r="G55" s="46"/>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4"/>
      <c r="AS55" s="44"/>
      <c r="AT55" s="44"/>
      <c r="AU55" s="44"/>
      <c r="AV55" s="44"/>
      <c r="AW55" s="44"/>
      <c r="AX55" s="44"/>
      <c r="AY55" s="44"/>
      <c r="AZ55" s="44"/>
      <c r="BA55" s="44"/>
      <c r="BB55" s="44"/>
      <c r="BC55" s="44"/>
      <c r="BD55" s="44"/>
      <c r="BE55" s="44"/>
      <c r="BF55" s="44"/>
    </row>
    <row r="56" spans="1:58" ht="22.5" customHeight="1">
      <c r="A56" s="44"/>
      <c r="B56" s="44"/>
      <c r="C56" s="44" t="s">
        <v>59</v>
      </c>
      <c r="D56" s="44"/>
      <c r="E56" s="44"/>
      <c r="F56" s="45"/>
      <c r="G56" s="46"/>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4"/>
      <c r="AS56" s="44"/>
      <c r="AT56" s="44"/>
      <c r="AU56" s="44"/>
      <c r="AV56" s="44"/>
      <c r="AW56" s="44"/>
      <c r="AX56" s="44"/>
      <c r="AY56" s="44"/>
      <c r="AZ56" s="44"/>
      <c r="BA56" s="44"/>
      <c r="BB56" s="44"/>
      <c r="BC56" s="44"/>
      <c r="BD56" s="44"/>
      <c r="BE56" s="44"/>
      <c r="BF56" s="44"/>
    </row>
    <row r="57" spans="1:58" ht="22.5" customHeight="1">
      <c r="A57" s="44"/>
      <c r="B57" s="44"/>
      <c r="C57" s="44"/>
      <c r="D57" s="44"/>
      <c r="E57" s="44"/>
      <c r="F57" s="45"/>
      <c r="G57" s="46"/>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4"/>
      <c r="AS57" s="44"/>
      <c r="AT57" s="44"/>
      <c r="AU57" s="44"/>
      <c r="AV57" s="44"/>
      <c r="AW57" s="44"/>
      <c r="AX57" s="44"/>
      <c r="AY57" s="44"/>
      <c r="AZ57" s="44"/>
      <c r="BA57" s="44"/>
      <c r="BB57" s="44"/>
      <c r="BC57" s="44"/>
      <c r="BD57" s="44"/>
      <c r="BE57" s="44"/>
      <c r="BF57" s="44"/>
    </row>
    <row r="58" spans="1:58" ht="22.5" customHeight="1">
      <c r="A58" s="44"/>
      <c r="B58" s="44"/>
      <c r="C58" s="44"/>
      <c r="D58" s="44" t="s">
        <v>60</v>
      </c>
      <c r="E58" s="44"/>
      <c r="F58" s="45"/>
      <c r="G58" s="46"/>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4"/>
      <c r="AS58" s="44"/>
      <c r="AT58" s="44"/>
      <c r="AU58" s="44"/>
      <c r="AV58" s="44"/>
      <c r="AW58" s="44"/>
      <c r="AX58" s="44"/>
      <c r="AY58" s="44"/>
      <c r="AZ58" s="44"/>
      <c r="BA58" s="44"/>
      <c r="BB58" s="44"/>
      <c r="BC58" s="44"/>
      <c r="BD58" s="44"/>
      <c r="BE58" s="44"/>
      <c r="BF58" s="44"/>
    </row>
    <row r="59" spans="1:58" ht="22.5" customHeight="1">
      <c r="A59" s="44"/>
      <c r="B59" s="44" t="b">
        <v>1</v>
      </c>
      <c r="C59" s="44"/>
      <c r="D59" s="44"/>
      <c r="E59" s="44" t="s">
        <v>61</v>
      </c>
      <c r="F59" s="54">
        <v>0.5</v>
      </c>
      <c r="G59" s="55">
        <f ca="1">IF(B59=TRUE,MAX(J$25:J56),E$2)</f>
        <v>45561</v>
      </c>
      <c r="H59" s="46">
        <v>45562</v>
      </c>
      <c r="I59" s="45">
        <f ca="1">IF(B59=TRUE,SUMPRODUCT(--(WEEKDAY(ROW(INDIRECT(G59&amp;":"&amp;H59)), 2) &gt; 5)),0)</f>
        <v>0</v>
      </c>
      <c r="J59" s="46">
        <f ca="1">IF(B59=TRUE, H59+I59, G59)</f>
        <v>45562</v>
      </c>
      <c r="K59" s="45" t="b">
        <f t="shared" ref="K59:AB59" ca="1" si="45">IF($B59=TRUE,OR(AND($G59&lt;L$2,$G59&gt;=K$2),AND($G59&lt;K$2,$J59&gt;=K$2)),FALSE)</f>
        <v>0</v>
      </c>
      <c r="L59" s="45" t="b">
        <f t="shared" ca="1" si="45"/>
        <v>0</v>
      </c>
      <c r="M59" s="45" t="b">
        <f t="shared" ca="1" si="45"/>
        <v>0</v>
      </c>
      <c r="N59" s="45" t="b">
        <f t="shared" ca="1" si="45"/>
        <v>0</v>
      </c>
      <c r="O59" s="45" t="b">
        <f t="shared" ca="1" si="45"/>
        <v>0</v>
      </c>
      <c r="P59" s="45" t="b">
        <f t="shared" ca="1" si="45"/>
        <v>0</v>
      </c>
      <c r="Q59" s="45" t="b">
        <f t="shared" ca="1" si="45"/>
        <v>0</v>
      </c>
      <c r="R59" s="45" t="b">
        <f t="shared" ca="1" si="45"/>
        <v>0</v>
      </c>
      <c r="S59" s="45" t="b">
        <f t="shared" ca="1" si="45"/>
        <v>0</v>
      </c>
      <c r="T59" s="45" t="b">
        <f t="shared" ca="1" si="45"/>
        <v>0</v>
      </c>
      <c r="U59" s="45" t="b">
        <f t="shared" ca="1" si="45"/>
        <v>0</v>
      </c>
      <c r="V59" s="45" t="b">
        <f t="shared" ca="1" si="45"/>
        <v>0</v>
      </c>
      <c r="W59" s="45" t="b">
        <f t="shared" ca="1" si="45"/>
        <v>1</v>
      </c>
      <c r="X59" s="45" t="b">
        <f t="shared" ca="1" si="45"/>
        <v>0</v>
      </c>
      <c r="Y59" s="45" t="b">
        <f t="shared" ca="1" si="45"/>
        <v>0</v>
      </c>
      <c r="Z59" s="45" t="b">
        <f t="shared" ca="1" si="45"/>
        <v>0</v>
      </c>
      <c r="AA59" s="45" t="b">
        <f t="shared" ca="1" si="45"/>
        <v>0</v>
      </c>
      <c r="AB59" s="45" t="b">
        <f t="shared" ca="1" si="45"/>
        <v>0</v>
      </c>
      <c r="AC59" s="45" t="b">
        <f t="shared" ref="AC59:AQ59" ca="1" si="46">IF($B59=TRUE,OR(AND($G59&lt;BG$2,$G59&gt;=AC$2),AND($G59&lt;AC$2,$J59&gt;=AC$2)),FALSE)</f>
        <v>0</v>
      </c>
      <c r="AD59" s="45" t="b">
        <f t="shared" ca="1" si="46"/>
        <v>0</v>
      </c>
      <c r="AE59" s="45" t="b">
        <f t="shared" ca="1" si="46"/>
        <v>0</v>
      </c>
      <c r="AF59" s="45" t="b">
        <f t="shared" ca="1" si="46"/>
        <v>0</v>
      </c>
      <c r="AG59" s="45" t="b">
        <f t="shared" ca="1" si="46"/>
        <v>0</v>
      </c>
      <c r="AH59" s="45" t="b">
        <f t="shared" ca="1" si="46"/>
        <v>0</v>
      </c>
      <c r="AI59" s="45" t="b">
        <f t="shared" ca="1" si="46"/>
        <v>0</v>
      </c>
      <c r="AJ59" s="45" t="b">
        <f t="shared" ca="1" si="46"/>
        <v>0</v>
      </c>
      <c r="AK59" s="45" t="b">
        <f t="shared" ca="1" si="46"/>
        <v>0</v>
      </c>
      <c r="AL59" s="45" t="b">
        <f t="shared" ca="1" si="46"/>
        <v>0</v>
      </c>
      <c r="AM59" s="45" t="b">
        <f t="shared" ca="1" si="46"/>
        <v>0</v>
      </c>
      <c r="AN59" s="45" t="b">
        <f t="shared" ca="1" si="46"/>
        <v>0</v>
      </c>
      <c r="AO59" s="45" t="b">
        <f t="shared" ca="1" si="46"/>
        <v>0</v>
      </c>
      <c r="AP59" s="45" t="b">
        <f t="shared" ca="1" si="46"/>
        <v>0</v>
      </c>
      <c r="AQ59" s="45" t="b">
        <f t="shared" ca="1" si="46"/>
        <v>0</v>
      </c>
      <c r="AR59" s="44"/>
      <c r="AS59" s="44"/>
      <c r="AT59" s="44"/>
      <c r="AU59" s="44"/>
      <c r="AV59" s="44"/>
      <c r="AW59" s="44"/>
      <c r="AX59" s="44"/>
      <c r="AY59" s="44"/>
      <c r="AZ59" s="44"/>
      <c r="BA59" s="44"/>
      <c r="BB59" s="44"/>
      <c r="BC59" s="44"/>
      <c r="BD59" s="44"/>
      <c r="BE59" s="44"/>
      <c r="BF59" s="44"/>
    </row>
    <row r="60" spans="1:58" ht="22.5" customHeight="1">
      <c r="A60" s="44"/>
      <c r="B60" s="44"/>
      <c r="C60" s="44"/>
      <c r="D60" s="44"/>
      <c r="E60" s="44"/>
      <c r="F60" s="45"/>
      <c r="G60" s="46"/>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4"/>
      <c r="AS60" s="44"/>
      <c r="AT60" s="44"/>
      <c r="AU60" s="44"/>
      <c r="AV60" s="44"/>
      <c r="AW60" s="44"/>
      <c r="AX60" s="44"/>
      <c r="AY60" s="44"/>
      <c r="AZ60" s="44"/>
      <c r="BA60" s="44"/>
      <c r="BB60" s="44"/>
      <c r="BC60" s="44"/>
      <c r="BD60" s="44"/>
      <c r="BE60" s="44"/>
      <c r="BF60" s="44"/>
    </row>
    <row r="61" spans="1:58" ht="22.5" customHeight="1">
      <c r="A61" s="44"/>
      <c r="B61" s="44"/>
      <c r="C61" s="44"/>
      <c r="D61" s="44"/>
      <c r="E61" s="44"/>
      <c r="F61" s="45"/>
      <c r="G61" s="46"/>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4"/>
      <c r="AS61" s="44"/>
      <c r="AT61" s="44"/>
      <c r="AU61" s="44"/>
      <c r="AV61" s="44"/>
      <c r="AW61" s="44"/>
      <c r="AX61" s="44"/>
      <c r="AY61" s="44"/>
      <c r="AZ61" s="44"/>
      <c r="BA61" s="44"/>
      <c r="BB61" s="44"/>
      <c r="BC61" s="44"/>
      <c r="BD61" s="44"/>
      <c r="BE61" s="44"/>
      <c r="BF61" s="44"/>
    </row>
    <row r="62" spans="1:58" ht="22.5" customHeight="1">
      <c r="A62" s="44"/>
      <c r="B62" s="53" t="s">
        <v>62</v>
      </c>
      <c r="C62" s="44"/>
      <c r="D62" s="44"/>
      <c r="E62" s="44"/>
      <c r="F62" s="45"/>
      <c r="G62" s="46"/>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4"/>
      <c r="AS62" s="44"/>
      <c r="AT62" s="44"/>
      <c r="AU62" s="44"/>
      <c r="AV62" s="44"/>
      <c r="AW62" s="44"/>
      <c r="AX62" s="44"/>
      <c r="AY62" s="44"/>
      <c r="AZ62" s="44"/>
      <c r="BA62" s="44"/>
      <c r="BB62" s="44"/>
      <c r="BC62" s="44"/>
      <c r="BD62" s="44"/>
      <c r="BE62" s="44"/>
      <c r="BF62" s="44"/>
    </row>
    <row r="63" spans="1:58" ht="22.5" customHeight="1">
      <c r="A63" s="44"/>
      <c r="B63" s="44"/>
      <c r="C63" s="44"/>
      <c r="D63" s="44"/>
      <c r="E63" s="44"/>
      <c r="F63" s="45"/>
      <c r="G63" s="46"/>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4"/>
      <c r="AS63" s="44"/>
      <c r="AT63" s="44"/>
      <c r="AU63" s="44"/>
      <c r="AV63" s="44"/>
      <c r="AW63" s="44"/>
      <c r="AX63" s="44"/>
      <c r="AY63" s="44"/>
      <c r="AZ63" s="44"/>
      <c r="BA63" s="44"/>
      <c r="BB63" s="44"/>
      <c r="BC63" s="44"/>
      <c r="BD63" s="44"/>
      <c r="BE63" s="44"/>
      <c r="BF63" s="44"/>
    </row>
    <row r="64" spans="1:58" ht="22.5" customHeight="1">
      <c r="A64" s="44"/>
      <c r="B64" s="44"/>
      <c r="C64" s="44" t="s">
        <v>63</v>
      </c>
      <c r="D64" s="44"/>
      <c r="E64" s="44"/>
      <c r="F64" s="45"/>
      <c r="G64" s="46"/>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4"/>
      <c r="AS64" s="44"/>
      <c r="AT64" s="44"/>
      <c r="AU64" s="44"/>
      <c r="AV64" s="44"/>
      <c r="AW64" s="44"/>
      <c r="AX64" s="44"/>
      <c r="AY64" s="44"/>
      <c r="AZ64" s="44"/>
      <c r="BA64" s="44"/>
      <c r="BB64" s="44"/>
      <c r="BC64" s="44"/>
      <c r="BD64" s="44"/>
      <c r="BE64" s="44"/>
      <c r="BF64" s="44"/>
    </row>
    <row r="65" spans="1:58" ht="22.5" customHeight="1">
      <c r="A65" s="44"/>
      <c r="B65" s="44"/>
      <c r="C65" s="44"/>
      <c r="D65" s="44"/>
      <c r="E65" s="44"/>
      <c r="F65" s="45"/>
      <c r="G65" s="46"/>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4"/>
      <c r="AS65" s="44"/>
      <c r="AT65" s="44"/>
      <c r="AU65" s="44"/>
      <c r="AV65" s="44"/>
      <c r="AW65" s="44"/>
      <c r="AX65" s="44"/>
      <c r="AY65" s="44"/>
      <c r="AZ65" s="44"/>
      <c r="BA65" s="44"/>
      <c r="BB65" s="44"/>
      <c r="BC65" s="44"/>
      <c r="BD65" s="44"/>
      <c r="BE65" s="44"/>
      <c r="BF65" s="44"/>
    </row>
    <row r="66" spans="1:58" ht="22.5" customHeight="1">
      <c r="A66" s="44"/>
      <c r="B66" s="44"/>
      <c r="C66" s="44"/>
      <c r="D66" s="44" t="s">
        <v>64</v>
      </c>
      <c r="E66" s="44"/>
      <c r="F66" s="45"/>
      <c r="G66" s="46"/>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4"/>
      <c r="AS66" s="44"/>
      <c r="AT66" s="44"/>
      <c r="AU66" s="44"/>
      <c r="AV66" s="44"/>
      <c r="AW66" s="44"/>
      <c r="AX66" s="44"/>
      <c r="AY66" s="44"/>
      <c r="AZ66" s="44"/>
      <c r="BA66" s="44"/>
      <c r="BB66" s="44"/>
      <c r="BC66" s="44"/>
      <c r="BD66" s="44"/>
      <c r="BE66" s="44"/>
      <c r="BF66" s="44"/>
    </row>
    <row r="67" spans="1:58" ht="22.5" customHeight="1">
      <c r="A67" s="44"/>
      <c r="B67" s="44" t="b">
        <v>1</v>
      </c>
      <c r="C67" s="44"/>
      <c r="D67" s="44"/>
      <c r="E67" s="44" t="s">
        <v>97</v>
      </c>
      <c r="F67" s="54">
        <v>1</v>
      </c>
      <c r="G67" s="55">
        <f ca="1">IF(B67=TRUE,MAX(J$25:J65),E$2)</f>
        <v>45562</v>
      </c>
      <c r="H67" s="46">
        <v>45563</v>
      </c>
      <c r="I67" s="45">
        <f t="shared" ref="I67:I68" ca="1" si="47">IF(B67=TRUE,SUMPRODUCT(--(WEEKDAY(ROW(INDIRECT(G67&amp;":"&amp;H67)), 2) &gt; 5)),0)</f>
        <v>1</v>
      </c>
      <c r="J67" s="46">
        <f t="shared" ref="J67:J68" ca="1" si="48">IF(B67=TRUE, H67+I67, G67)</f>
        <v>45564</v>
      </c>
      <c r="K67" s="45" t="b">
        <f t="shared" ref="K67:AB67" ca="1" si="49">IF($B67=TRUE,OR(AND($G67&lt;L$2,$G67&gt;=K$2),AND($G67&lt;K$2,$J67&gt;=K$2)),FALSE)</f>
        <v>0</v>
      </c>
      <c r="L67" s="45" t="b">
        <f t="shared" ca="1" si="49"/>
        <v>0</v>
      </c>
      <c r="M67" s="45" t="b">
        <f t="shared" ca="1" si="49"/>
        <v>0</v>
      </c>
      <c r="N67" s="45" t="b">
        <f t="shared" ca="1" si="49"/>
        <v>0</v>
      </c>
      <c r="O67" s="45" t="b">
        <f t="shared" ca="1" si="49"/>
        <v>0</v>
      </c>
      <c r="P67" s="45" t="b">
        <f t="shared" ca="1" si="49"/>
        <v>0</v>
      </c>
      <c r="Q67" s="45" t="b">
        <f t="shared" ca="1" si="49"/>
        <v>0</v>
      </c>
      <c r="R67" s="45" t="b">
        <f t="shared" ca="1" si="49"/>
        <v>0</v>
      </c>
      <c r="S67" s="45" t="b">
        <f t="shared" ca="1" si="49"/>
        <v>0</v>
      </c>
      <c r="T67" s="45" t="b">
        <f t="shared" ca="1" si="49"/>
        <v>0</v>
      </c>
      <c r="U67" s="45" t="b">
        <f t="shared" ca="1" si="49"/>
        <v>0</v>
      </c>
      <c r="V67" s="45" t="b">
        <f t="shared" ca="1" si="49"/>
        <v>0</v>
      </c>
      <c r="W67" s="45" t="b">
        <f t="shared" ca="1" si="49"/>
        <v>1</v>
      </c>
      <c r="X67" s="45" t="b">
        <f t="shared" ca="1" si="49"/>
        <v>0</v>
      </c>
      <c r="Y67" s="45" t="b">
        <f t="shared" ca="1" si="49"/>
        <v>0</v>
      </c>
      <c r="Z67" s="45" t="b">
        <f t="shared" ca="1" si="49"/>
        <v>0</v>
      </c>
      <c r="AA67" s="45" t="b">
        <f t="shared" ca="1" si="49"/>
        <v>0</v>
      </c>
      <c r="AB67" s="45" t="b">
        <f t="shared" ca="1" si="49"/>
        <v>0</v>
      </c>
      <c r="AC67" s="45" t="b">
        <f t="shared" ref="AC67:AQ67" ca="1" si="50">IF($B67=TRUE,OR(AND($G67&lt;BG$2,$G67&gt;=AC$2),AND($G67&lt;AC$2,$J67&gt;=AC$2)),FALSE)</f>
        <v>0</v>
      </c>
      <c r="AD67" s="45" t="b">
        <f t="shared" ca="1" si="50"/>
        <v>0</v>
      </c>
      <c r="AE67" s="45" t="b">
        <f t="shared" ca="1" si="50"/>
        <v>0</v>
      </c>
      <c r="AF67" s="45" t="b">
        <f t="shared" ca="1" si="50"/>
        <v>0</v>
      </c>
      <c r="AG67" s="45" t="b">
        <f t="shared" ca="1" si="50"/>
        <v>0</v>
      </c>
      <c r="AH67" s="45" t="b">
        <f t="shared" ca="1" si="50"/>
        <v>0</v>
      </c>
      <c r="AI67" s="45" t="b">
        <f t="shared" ca="1" si="50"/>
        <v>0</v>
      </c>
      <c r="AJ67" s="45" t="b">
        <f t="shared" ca="1" si="50"/>
        <v>0</v>
      </c>
      <c r="AK67" s="45" t="b">
        <f t="shared" ca="1" si="50"/>
        <v>0</v>
      </c>
      <c r="AL67" s="45" t="b">
        <f t="shared" ca="1" si="50"/>
        <v>0</v>
      </c>
      <c r="AM67" s="45" t="b">
        <f t="shared" ca="1" si="50"/>
        <v>0</v>
      </c>
      <c r="AN67" s="45" t="b">
        <f t="shared" ca="1" si="50"/>
        <v>0</v>
      </c>
      <c r="AO67" s="45" t="b">
        <f t="shared" ca="1" si="50"/>
        <v>0</v>
      </c>
      <c r="AP67" s="45" t="b">
        <f t="shared" ca="1" si="50"/>
        <v>0</v>
      </c>
      <c r="AQ67" s="45" t="b">
        <f t="shared" ca="1" si="50"/>
        <v>0</v>
      </c>
      <c r="AR67" s="44"/>
      <c r="AS67" s="44"/>
      <c r="AT67" s="44"/>
      <c r="AU67" s="44"/>
      <c r="AV67" s="44"/>
      <c r="AW67" s="44"/>
      <c r="AX67" s="44"/>
      <c r="AY67" s="44"/>
      <c r="AZ67" s="44"/>
      <c r="BA67" s="44"/>
      <c r="BB67" s="44"/>
      <c r="BC67" s="44"/>
      <c r="BD67" s="44"/>
      <c r="BE67" s="44"/>
      <c r="BF67" s="44"/>
    </row>
    <row r="68" spans="1:58" ht="22.5" customHeight="1">
      <c r="A68" s="44"/>
      <c r="B68" s="44" t="b">
        <v>1</v>
      </c>
      <c r="C68" s="44"/>
      <c r="D68" s="44"/>
      <c r="E68" s="44" t="s">
        <v>98</v>
      </c>
      <c r="F68" s="54">
        <v>2</v>
      </c>
      <c r="G68" s="55">
        <f ca="1">IF(B68=TRUE,MAX(J$25:J67),E$2)</f>
        <v>45564</v>
      </c>
      <c r="H68" s="46">
        <v>45566</v>
      </c>
      <c r="I68" s="45">
        <f t="shared" ca="1" si="47"/>
        <v>1</v>
      </c>
      <c r="J68" s="46">
        <f t="shared" ca="1" si="48"/>
        <v>45567</v>
      </c>
      <c r="K68" s="45" t="b">
        <f t="shared" ref="K68:AB68" ca="1" si="51">IF($B68=TRUE,OR(AND($G68&lt;L$2,$G68&gt;=K$2),AND($G68&lt;K$2,$J68&gt;=K$2)),FALSE)</f>
        <v>0</v>
      </c>
      <c r="L68" s="45" t="b">
        <f t="shared" ca="1" si="51"/>
        <v>0</v>
      </c>
      <c r="M68" s="45" t="b">
        <f t="shared" ca="1" si="51"/>
        <v>0</v>
      </c>
      <c r="N68" s="45" t="b">
        <f t="shared" ca="1" si="51"/>
        <v>0</v>
      </c>
      <c r="O68" s="45" t="b">
        <f t="shared" ca="1" si="51"/>
        <v>0</v>
      </c>
      <c r="P68" s="45" t="b">
        <f t="shared" ca="1" si="51"/>
        <v>0</v>
      </c>
      <c r="Q68" s="45" t="b">
        <f t="shared" ca="1" si="51"/>
        <v>0</v>
      </c>
      <c r="R68" s="45" t="b">
        <f t="shared" ca="1" si="51"/>
        <v>0</v>
      </c>
      <c r="S68" s="45" t="b">
        <f t="shared" ca="1" si="51"/>
        <v>0</v>
      </c>
      <c r="T68" s="45" t="b">
        <f t="shared" ca="1" si="51"/>
        <v>0</v>
      </c>
      <c r="U68" s="45" t="b">
        <f t="shared" ca="1" si="51"/>
        <v>0</v>
      </c>
      <c r="V68" s="45" t="b">
        <f t="shared" ca="1" si="51"/>
        <v>0</v>
      </c>
      <c r="W68" s="45" t="b">
        <f t="shared" ca="1" si="51"/>
        <v>1</v>
      </c>
      <c r="X68" s="45" t="b">
        <f t="shared" ca="1" si="51"/>
        <v>1</v>
      </c>
      <c r="Y68" s="45" t="b">
        <f t="shared" ca="1" si="51"/>
        <v>0</v>
      </c>
      <c r="Z68" s="45" t="b">
        <f t="shared" ca="1" si="51"/>
        <v>0</v>
      </c>
      <c r="AA68" s="45" t="b">
        <f t="shared" ca="1" si="51"/>
        <v>0</v>
      </c>
      <c r="AB68" s="45" t="b">
        <f t="shared" ca="1" si="51"/>
        <v>0</v>
      </c>
      <c r="AC68" s="45" t="b">
        <f t="shared" ref="AC68:AQ68" ca="1" si="52">IF($B68=TRUE,OR(AND($G68&lt;BG$2,$G68&gt;=AC$2),AND($G68&lt;AC$2,$J68&gt;=AC$2)),FALSE)</f>
        <v>0</v>
      </c>
      <c r="AD68" s="45" t="b">
        <f t="shared" ca="1" si="52"/>
        <v>0</v>
      </c>
      <c r="AE68" s="45" t="b">
        <f t="shared" ca="1" si="52"/>
        <v>0</v>
      </c>
      <c r="AF68" s="45" t="b">
        <f t="shared" ca="1" si="52"/>
        <v>0</v>
      </c>
      <c r="AG68" s="45" t="b">
        <f t="shared" ca="1" si="52"/>
        <v>0</v>
      </c>
      <c r="AH68" s="45" t="b">
        <f t="shared" ca="1" si="52"/>
        <v>0</v>
      </c>
      <c r="AI68" s="45" t="b">
        <f t="shared" ca="1" si="52"/>
        <v>0</v>
      </c>
      <c r="AJ68" s="45" t="b">
        <f t="shared" ca="1" si="52"/>
        <v>0</v>
      </c>
      <c r="AK68" s="45" t="b">
        <f t="shared" ca="1" si="52"/>
        <v>0</v>
      </c>
      <c r="AL68" s="45" t="b">
        <f t="shared" ca="1" si="52"/>
        <v>0</v>
      </c>
      <c r="AM68" s="45" t="b">
        <f t="shared" ca="1" si="52"/>
        <v>0</v>
      </c>
      <c r="AN68" s="45" t="b">
        <f t="shared" ca="1" si="52"/>
        <v>0</v>
      </c>
      <c r="AO68" s="45" t="b">
        <f t="shared" ca="1" si="52"/>
        <v>0</v>
      </c>
      <c r="AP68" s="45" t="b">
        <f t="shared" ca="1" si="52"/>
        <v>0</v>
      </c>
      <c r="AQ68" s="45" t="b">
        <f t="shared" ca="1" si="52"/>
        <v>0</v>
      </c>
      <c r="AR68" s="44"/>
      <c r="AS68" s="44"/>
      <c r="AT68" s="44"/>
      <c r="AU68" s="44"/>
      <c r="AV68" s="44"/>
      <c r="AW68" s="44"/>
      <c r="AX68" s="44"/>
      <c r="AY68" s="44"/>
      <c r="AZ68" s="44"/>
      <c r="BA68" s="44"/>
      <c r="BB68" s="44"/>
      <c r="BC68" s="44"/>
      <c r="BD68" s="44"/>
      <c r="BE68" s="44"/>
      <c r="BF68" s="44"/>
    </row>
    <row r="69" spans="1:58" ht="22.5" customHeight="1">
      <c r="A69" s="44"/>
      <c r="B69" s="44"/>
      <c r="C69" s="44"/>
      <c r="D69" s="44"/>
      <c r="E69" s="44"/>
      <c r="F69" s="45"/>
      <c r="G69" s="46"/>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4"/>
      <c r="AS69" s="44"/>
      <c r="AT69" s="44"/>
      <c r="AU69" s="44"/>
      <c r="AV69" s="44"/>
      <c r="AW69" s="44"/>
      <c r="AX69" s="44"/>
      <c r="AY69" s="44"/>
      <c r="AZ69" s="44"/>
      <c r="BA69" s="44"/>
      <c r="BB69" s="44"/>
      <c r="BC69" s="44"/>
      <c r="BD69" s="44"/>
      <c r="BE69" s="44"/>
      <c r="BF69" s="44"/>
    </row>
    <row r="70" spans="1:58" ht="22.5" customHeight="1">
      <c r="A70" s="44"/>
      <c r="B70" s="44"/>
      <c r="C70" s="44"/>
      <c r="D70" s="44" t="s">
        <v>65</v>
      </c>
      <c r="E70" s="44"/>
      <c r="F70" s="45"/>
      <c r="G70" s="46"/>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4"/>
      <c r="AS70" s="44"/>
      <c r="AT70" s="44"/>
      <c r="AU70" s="44"/>
      <c r="AV70" s="44"/>
      <c r="AW70" s="44"/>
      <c r="AX70" s="44"/>
      <c r="AY70" s="44"/>
      <c r="AZ70" s="44"/>
      <c r="BA70" s="44"/>
      <c r="BB70" s="44"/>
      <c r="BC70" s="44"/>
      <c r="BD70" s="44"/>
      <c r="BE70" s="44"/>
      <c r="BF70" s="44"/>
    </row>
    <row r="71" spans="1:58" ht="22.5" customHeight="1">
      <c r="A71" s="44"/>
      <c r="B71" s="44" t="b">
        <v>1</v>
      </c>
      <c r="C71" s="44"/>
      <c r="D71" s="44"/>
      <c r="E71" s="44" t="s">
        <v>99</v>
      </c>
      <c r="F71" s="54">
        <v>2</v>
      </c>
      <c r="G71" s="55">
        <f t="shared" ref="G71:G72" ca="1" si="53">IF(B71=TRUE,MAX(J$25:J70),E$2)</f>
        <v>45567</v>
      </c>
      <c r="H71" s="46">
        <v>45569</v>
      </c>
      <c r="I71" s="45">
        <f t="shared" ref="I71:I72" ca="1" si="54">IF(B71=TRUE,SUMPRODUCT(--(WEEKDAY(ROW(INDIRECT(G71&amp;":"&amp;H71)), 2) &gt; 5)),0)</f>
        <v>0</v>
      </c>
      <c r="J71" s="46">
        <f t="shared" ref="J71:J72" ca="1" si="55">IF(B71=TRUE, H71+I71, G71)</f>
        <v>45569</v>
      </c>
      <c r="K71" s="45" t="b">
        <f t="shared" ref="K71:AB71" ca="1" si="56">IF($B71=TRUE,OR(AND($G71&lt;L$2,$G71&gt;=K$2),AND($G71&lt;K$2,$J71&gt;=K$2)),FALSE)</f>
        <v>0</v>
      </c>
      <c r="L71" s="45" t="b">
        <f t="shared" ca="1" si="56"/>
        <v>0</v>
      </c>
      <c r="M71" s="45" t="b">
        <f t="shared" ca="1" si="56"/>
        <v>0</v>
      </c>
      <c r="N71" s="45" t="b">
        <f t="shared" ca="1" si="56"/>
        <v>0</v>
      </c>
      <c r="O71" s="45" t="b">
        <f t="shared" ca="1" si="56"/>
        <v>0</v>
      </c>
      <c r="P71" s="45" t="b">
        <f t="shared" ca="1" si="56"/>
        <v>0</v>
      </c>
      <c r="Q71" s="45" t="b">
        <f t="shared" ca="1" si="56"/>
        <v>0</v>
      </c>
      <c r="R71" s="45" t="b">
        <f t="shared" ca="1" si="56"/>
        <v>0</v>
      </c>
      <c r="S71" s="45" t="b">
        <f t="shared" ca="1" si="56"/>
        <v>0</v>
      </c>
      <c r="T71" s="45" t="b">
        <f t="shared" ca="1" si="56"/>
        <v>0</v>
      </c>
      <c r="U71" s="45" t="b">
        <f t="shared" ca="1" si="56"/>
        <v>0</v>
      </c>
      <c r="V71" s="45" t="b">
        <f t="shared" ca="1" si="56"/>
        <v>0</v>
      </c>
      <c r="W71" s="45" t="b">
        <f t="shared" ca="1" si="56"/>
        <v>0</v>
      </c>
      <c r="X71" s="45" t="b">
        <f t="shared" ca="1" si="56"/>
        <v>1</v>
      </c>
      <c r="Y71" s="45" t="b">
        <f t="shared" ca="1" si="56"/>
        <v>0</v>
      </c>
      <c r="Z71" s="45" t="b">
        <f t="shared" ca="1" si="56"/>
        <v>0</v>
      </c>
      <c r="AA71" s="45" t="b">
        <f t="shared" ca="1" si="56"/>
        <v>0</v>
      </c>
      <c r="AB71" s="45" t="b">
        <f t="shared" ca="1" si="56"/>
        <v>0</v>
      </c>
      <c r="AC71" s="45" t="b">
        <f t="shared" ref="AC71:AQ71" ca="1" si="57">IF($B71=TRUE,OR(AND($G71&lt;BG$2,$G71&gt;=AC$2),AND($G71&lt;AC$2,$J71&gt;=AC$2)),FALSE)</f>
        <v>0</v>
      </c>
      <c r="AD71" s="45" t="b">
        <f t="shared" ca="1" si="57"/>
        <v>0</v>
      </c>
      <c r="AE71" s="45" t="b">
        <f t="shared" ca="1" si="57"/>
        <v>0</v>
      </c>
      <c r="AF71" s="45" t="b">
        <f t="shared" ca="1" si="57"/>
        <v>0</v>
      </c>
      <c r="AG71" s="45" t="b">
        <f t="shared" ca="1" si="57"/>
        <v>0</v>
      </c>
      <c r="AH71" s="45" t="b">
        <f t="shared" ca="1" si="57"/>
        <v>0</v>
      </c>
      <c r="AI71" s="45" t="b">
        <f t="shared" ca="1" si="57"/>
        <v>0</v>
      </c>
      <c r="AJ71" s="45" t="b">
        <f t="shared" ca="1" si="57"/>
        <v>0</v>
      </c>
      <c r="AK71" s="45" t="b">
        <f t="shared" ca="1" si="57"/>
        <v>0</v>
      </c>
      <c r="AL71" s="45" t="b">
        <f t="shared" ca="1" si="57"/>
        <v>0</v>
      </c>
      <c r="AM71" s="45" t="b">
        <f t="shared" ca="1" si="57"/>
        <v>0</v>
      </c>
      <c r="AN71" s="45" t="b">
        <f t="shared" ca="1" si="57"/>
        <v>0</v>
      </c>
      <c r="AO71" s="45" t="b">
        <f t="shared" ca="1" si="57"/>
        <v>0</v>
      </c>
      <c r="AP71" s="45" t="b">
        <f t="shared" ca="1" si="57"/>
        <v>0</v>
      </c>
      <c r="AQ71" s="45" t="b">
        <f t="shared" ca="1" si="57"/>
        <v>0</v>
      </c>
      <c r="AR71" s="44"/>
      <c r="AS71" s="44"/>
      <c r="AT71" s="44"/>
      <c r="AU71" s="44"/>
      <c r="AV71" s="44"/>
      <c r="AW71" s="44"/>
      <c r="AX71" s="44"/>
      <c r="AY71" s="44"/>
      <c r="AZ71" s="44"/>
      <c r="BA71" s="44"/>
      <c r="BB71" s="44"/>
      <c r="BC71" s="44"/>
      <c r="BD71" s="44"/>
      <c r="BE71" s="44"/>
      <c r="BF71" s="44"/>
    </row>
    <row r="72" spans="1:58" ht="22.5" customHeight="1">
      <c r="A72" s="44"/>
      <c r="B72" s="44" t="b">
        <v>1</v>
      </c>
      <c r="C72" s="44"/>
      <c r="D72" s="44"/>
      <c r="E72" s="44" t="s">
        <v>100</v>
      </c>
      <c r="F72" s="54">
        <v>2</v>
      </c>
      <c r="G72" s="55">
        <f t="shared" ca="1" si="53"/>
        <v>45569</v>
      </c>
      <c r="H72" s="46">
        <v>45571</v>
      </c>
      <c r="I72" s="45">
        <f t="shared" ca="1" si="54"/>
        <v>2</v>
      </c>
      <c r="J72" s="46">
        <f t="shared" ca="1" si="55"/>
        <v>45573</v>
      </c>
      <c r="K72" s="45" t="b">
        <f t="shared" ref="K72:AB72" ca="1" si="58">IF($B72=TRUE,OR(AND($G72&lt;L$2,$G72&gt;=K$2),AND($G72&lt;K$2,$J72&gt;=K$2)),FALSE)</f>
        <v>0</v>
      </c>
      <c r="L72" s="45" t="b">
        <f t="shared" ca="1" si="58"/>
        <v>0</v>
      </c>
      <c r="M72" s="45" t="b">
        <f t="shared" ca="1" si="58"/>
        <v>0</v>
      </c>
      <c r="N72" s="45" t="b">
        <f t="shared" ca="1" si="58"/>
        <v>0</v>
      </c>
      <c r="O72" s="45" t="b">
        <f t="shared" ca="1" si="58"/>
        <v>0</v>
      </c>
      <c r="P72" s="45" t="b">
        <f t="shared" ca="1" si="58"/>
        <v>0</v>
      </c>
      <c r="Q72" s="45" t="b">
        <f t="shared" ca="1" si="58"/>
        <v>0</v>
      </c>
      <c r="R72" s="45" t="b">
        <f t="shared" ca="1" si="58"/>
        <v>0</v>
      </c>
      <c r="S72" s="45" t="b">
        <f t="shared" ca="1" si="58"/>
        <v>0</v>
      </c>
      <c r="T72" s="45" t="b">
        <f t="shared" ca="1" si="58"/>
        <v>0</v>
      </c>
      <c r="U72" s="45" t="b">
        <f t="shared" ca="1" si="58"/>
        <v>0</v>
      </c>
      <c r="V72" s="45" t="b">
        <f t="shared" ca="1" si="58"/>
        <v>0</v>
      </c>
      <c r="W72" s="45" t="b">
        <f t="shared" ca="1" si="58"/>
        <v>0</v>
      </c>
      <c r="X72" s="45" t="b">
        <f t="shared" ca="1" si="58"/>
        <v>1</v>
      </c>
      <c r="Y72" s="45" t="b">
        <f t="shared" ca="1" si="58"/>
        <v>1</v>
      </c>
      <c r="Z72" s="45" t="b">
        <f t="shared" ca="1" si="58"/>
        <v>0</v>
      </c>
      <c r="AA72" s="45" t="b">
        <f t="shared" ca="1" si="58"/>
        <v>0</v>
      </c>
      <c r="AB72" s="45" t="b">
        <f t="shared" ca="1" si="58"/>
        <v>0</v>
      </c>
      <c r="AC72" s="45" t="b">
        <f t="shared" ref="AC72:AQ72" ca="1" si="59">IF($B72=TRUE,OR(AND($G72&lt;BG$2,$G72&gt;=AC$2),AND($G72&lt;AC$2,$J72&gt;=AC$2)),FALSE)</f>
        <v>0</v>
      </c>
      <c r="AD72" s="45" t="b">
        <f t="shared" ca="1" si="59"/>
        <v>0</v>
      </c>
      <c r="AE72" s="45" t="b">
        <f t="shared" ca="1" si="59"/>
        <v>0</v>
      </c>
      <c r="AF72" s="45" t="b">
        <f t="shared" ca="1" si="59"/>
        <v>0</v>
      </c>
      <c r="AG72" s="45" t="b">
        <f t="shared" ca="1" si="59"/>
        <v>0</v>
      </c>
      <c r="AH72" s="45" t="b">
        <f t="shared" ca="1" si="59"/>
        <v>0</v>
      </c>
      <c r="AI72" s="45" t="b">
        <f t="shared" ca="1" si="59"/>
        <v>0</v>
      </c>
      <c r="AJ72" s="45" t="b">
        <f t="shared" ca="1" si="59"/>
        <v>0</v>
      </c>
      <c r="AK72" s="45" t="b">
        <f t="shared" ca="1" si="59"/>
        <v>0</v>
      </c>
      <c r="AL72" s="45" t="b">
        <f t="shared" ca="1" si="59"/>
        <v>0</v>
      </c>
      <c r="AM72" s="45" t="b">
        <f t="shared" ca="1" si="59"/>
        <v>0</v>
      </c>
      <c r="AN72" s="45" t="b">
        <f t="shared" ca="1" si="59"/>
        <v>0</v>
      </c>
      <c r="AO72" s="45" t="b">
        <f t="shared" ca="1" si="59"/>
        <v>0</v>
      </c>
      <c r="AP72" s="45" t="b">
        <f t="shared" ca="1" si="59"/>
        <v>0</v>
      </c>
      <c r="AQ72" s="45" t="b">
        <f t="shared" ca="1" si="59"/>
        <v>0</v>
      </c>
      <c r="AR72" s="44"/>
      <c r="AS72" s="44"/>
      <c r="AT72" s="44"/>
      <c r="AU72" s="44"/>
      <c r="AV72" s="44"/>
      <c r="AW72" s="44"/>
      <c r="AX72" s="44"/>
      <c r="AY72" s="44"/>
      <c r="AZ72" s="44"/>
      <c r="BA72" s="44"/>
      <c r="BB72" s="44"/>
      <c r="BC72" s="44"/>
      <c r="BD72" s="44"/>
      <c r="BE72" s="44"/>
      <c r="BF72" s="44"/>
    </row>
    <row r="73" spans="1:58" ht="22.5" customHeight="1">
      <c r="A73" s="44"/>
      <c r="B73" s="44"/>
      <c r="C73" s="44"/>
      <c r="D73" s="44"/>
      <c r="E73" s="44"/>
      <c r="F73" s="45"/>
      <c r="G73" s="46"/>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4"/>
      <c r="AS73" s="44"/>
      <c r="AT73" s="44"/>
      <c r="AU73" s="44"/>
      <c r="AV73" s="44"/>
      <c r="AW73" s="44"/>
      <c r="AX73" s="44"/>
      <c r="AY73" s="44"/>
      <c r="AZ73" s="44"/>
      <c r="BA73" s="44"/>
      <c r="BB73" s="44"/>
      <c r="BC73" s="44"/>
      <c r="BD73" s="44"/>
      <c r="BE73" s="44"/>
      <c r="BF73" s="44"/>
    </row>
    <row r="74" spans="1:58" ht="22.5" customHeight="1">
      <c r="A74" s="44"/>
      <c r="B74" s="44"/>
      <c r="C74" s="44"/>
      <c r="D74" s="44" t="s">
        <v>66</v>
      </c>
      <c r="E74" s="44"/>
      <c r="F74" s="45"/>
      <c r="G74" s="46"/>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4"/>
      <c r="AS74" s="44"/>
      <c r="AT74" s="44"/>
      <c r="AU74" s="44"/>
      <c r="AV74" s="44"/>
      <c r="AW74" s="44"/>
      <c r="AX74" s="44"/>
      <c r="AY74" s="44"/>
      <c r="AZ74" s="44"/>
      <c r="BA74" s="44"/>
      <c r="BB74" s="44"/>
      <c r="BC74" s="44"/>
      <c r="BD74" s="44"/>
      <c r="BE74" s="44"/>
      <c r="BF74" s="44"/>
    </row>
    <row r="75" spans="1:58" ht="22.5" customHeight="1">
      <c r="A75" s="44"/>
      <c r="B75" s="44" t="b">
        <v>1</v>
      </c>
      <c r="C75" s="44"/>
      <c r="D75" s="44"/>
      <c r="E75" s="44" t="s">
        <v>101</v>
      </c>
      <c r="F75" s="54">
        <v>1</v>
      </c>
      <c r="G75" s="55">
        <f t="shared" ref="G75:G76" ca="1" si="60">IF(B75=TRUE,MAX(J$25:J74),E$2)</f>
        <v>45573</v>
      </c>
      <c r="H75" s="46">
        <v>45574</v>
      </c>
      <c r="I75" s="45">
        <f t="shared" ref="I75:I76" ca="1" si="61">IF(B75=TRUE,SUMPRODUCT(--(WEEKDAY(ROW(INDIRECT(G75&amp;":"&amp;H75)), 2) &gt; 5)),0)</f>
        <v>0</v>
      </c>
      <c r="J75" s="46">
        <f t="shared" ref="J75:J76" ca="1" si="62">IF(B75=TRUE, H75+I75, G75)</f>
        <v>45574</v>
      </c>
      <c r="K75" s="45" t="b">
        <f t="shared" ref="K75:AB75" ca="1" si="63">IF($B75=TRUE,OR(AND($G75&lt;L$2,$G75&gt;=K$2),AND($G75&lt;K$2,$J75&gt;=K$2)),FALSE)</f>
        <v>0</v>
      </c>
      <c r="L75" s="45" t="b">
        <f t="shared" ca="1" si="63"/>
        <v>0</v>
      </c>
      <c r="M75" s="45" t="b">
        <f t="shared" ca="1" si="63"/>
        <v>0</v>
      </c>
      <c r="N75" s="45" t="b">
        <f t="shared" ca="1" si="63"/>
        <v>0</v>
      </c>
      <c r="O75" s="45" t="b">
        <f t="shared" ca="1" si="63"/>
        <v>0</v>
      </c>
      <c r="P75" s="45" t="b">
        <f t="shared" ca="1" si="63"/>
        <v>0</v>
      </c>
      <c r="Q75" s="45" t="b">
        <f t="shared" ca="1" si="63"/>
        <v>0</v>
      </c>
      <c r="R75" s="45" t="b">
        <f t="shared" ca="1" si="63"/>
        <v>0</v>
      </c>
      <c r="S75" s="45" t="b">
        <f t="shared" ca="1" si="63"/>
        <v>0</v>
      </c>
      <c r="T75" s="45" t="b">
        <f t="shared" ca="1" si="63"/>
        <v>0</v>
      </c>
      <c r="U75" s="45" t="b">
        <f t="shared" ca="1" si="63"/>
        <v>0</v>
      </c>
      <c r="V75" s="45" t="b">
        <f t="shared" ca="1" si="63"/>
        <v>0</v>
      </c>
      <c r="W75" s="45" t="b">
        <f t="shared" ca="1" si="63"/>
        <v>0</v>
      </c>
      <c r="X75" s="45" t="b">
        <f t="shared" ca="1" si="63"/>
        <v>0</v>
      </c>
      <c r="Y75" s="45" t="b">
        <f t="shared" ca="1" si="63"/>
        <v>1</v>
      </c>
      <c r="Z75" s="45" t="b">
        <f t="shared" ca="1" si="63"/>
        <v>0</v>
      </c>
      <c r="AA75" s="45" t="b">
        <f t="shared" ca="1" si="63"/>
        <v>0</v>
      </c>
      <c r="AB75" s="45" t="b">
        <f t="shared" ca="1" si="63"/>
        <v>0</v>
      </c>
      <c r="AC75" s="45" t="b">
        <f t="shared" ref="AC75:AQ75" ca="1" si="64">IF($B75=TRUE,OR(AND($G75&lt;BG$2,$G75&gt;=AC$2),AND($G75&lt;AC$2,$J75&gt;=AC$2)),FALSE)</f>
        <v>0</v>
      </c>
      <c r="AD75" s="45" t="b">
        <f t="shared" ca="1" si="64"/>
        <v>0</v>
      </c>
      <c r="AE75" s="45" t="b">
        <f t="shared" ca="1" si="64"/>
        <v>0</v>
      </c>
      <c r="AF75" s="45" t="b">
        <f t="shared" ca="1" si="64"/>
        <v>0</v>
      </c>
      <c r="AG75" s="45" t="b">
        <f t="shared" ca="1" si="64"/>
        <v>0</v>
      </c>
      <c r="AH75" s="45" t="b">
        <f t="shared" ca="1" si="64"/>
        <v>0</v>
      </c>
      <c r="AI75" s="45" t="b">
        <f t="shared" ca="1" si="64"/>
        <v>0</v>
      </c>
      <c r="AJ75" s="45" t="b">
        <f t="shared" ca="1" si="64"/>
        <v>0</v>
      </c>
      <c r="AK75" s="45" t="b">
        <f t="shared" ca="1" si="64"/>
        <v>0</v>
      </c>
      <c r="AL75" s="45" t="b">
        <f t="shared" ca="1" si="64"/>
        <v>0</v>
      </c>
      <c r="AM75" s="45" t="b">
        <f t="shared" ca="1" si="64"/>
        <v>0</v>
      </c>
      <c r="AN75" s="45" t="b">
        <f t="shared" ca="1" si="64"/>
        <v>0</v>
      </c>
      <c r="AO75" s="45" t="b">
        <f t="shared" ca="1" si="64"/>
        <v>0</v>
      </c>
      <c r="AP75" s="45" t="b">
        <f t="shared" ca="1" si="64"/>
        <v>0</v>
      </c>
      <c r="AQ75" s="45" t="b">
        <f t="shared" ca="1" si="64"/>
        <v>0</v>
      </c>
      <c r="AR75" s="44"/>
      <c r="AS75" s="44"/>
      <c r="AT75" s="44"/>
      <c r="AU75" s="44"/>
      <c r="AV75" s="44"/>
      <c r="AW75" s="44"/>
      <c r="AX75" s="44"/>
      <c r="AY75" s="44"/>
      <c r="AZ75" s="44"/>
      <c r="BA75" s="44"/>
      <c r="BB75" s="44"/>
      <c r="BC75" s="44"/>
      <c r="BD75" s="44"/>
      <c r="BE75" s="44"/>
      <c r="BF75" s="44"/>
    </row>
    <row r="76" spans="1:58" ht="22.5" customHeight="1">
      <c r="A76" s="44"/>
      <c r="B76" s="44" t="b">
        <v>1</v>
      </c>
      <c r="C76" s="44"/>
      <c r="D76" s="44"/>
      <c r="E76" s="44" t="s">
        <v>102</v>
      </c>
      <c r="F76" s="54">
        <v>5</v>
      </c>
      <c r="G76" s="55">
        <f t="shared" ca="1" si="60"/>
        <v>45574</v>
      </c>
      <c r="H76" s="46">
        <v>45579</v>
      </c>
      <c r="I76" s="45">
        <f t="shared" ca="1" si="61"/>
        <v>2</v>
      </c>
      <c r="J76" s="46">
        <f t="shared" ca="1" si="62"/>
        <v>45581</v>
      </c>
      <c r="K76" s="45" t="b">
        <f t="shared" ref="K76:AB76" ca="1" si="65">IF($B76=TRUE,OR(AND($G76&lt;L$2,$G76&gt;=K$2),AND($G76&lt;K$2,$J76&gt;=K$2)),FALSE)</f>
        <v>0</v>
      </c>
      <c r="L76" s="45" t="b">
        <f t="shared" ca="1" si="65"/>
        <v>0</v>
      </c>
      <c r="M76" s="45" t="b">
        <f t="shared" ca="1" si="65"/>
        <v>0</v>
      </c>
      <c r="N76" s="45" t="b">
        <f t="shared" ca="1" si="65"/>
        <v>0</v>
      </c>
      <c r="O76" s="45" t="b">
        <f t="shared" ca="1" si="65"/>
        <v>0</v>
      </c>
      <c r="P76" s="45" t="b">
        <f t="shared" ca="1" si="65"/>
        <v>0</v>
      </c>
      <c r="Q76" s="45" t="b">
        <f t="shared" ca="1" si="65"/>
        <v>0</v>
      </c>
      <c r="R76" s="45" t="b">
        <f t="shared" ca="1" si="65"/>
        <v>0</v>
      </c>
      <c r="S76" s="45" t="b">
        <f t="shared" ca="1" si="65"/>
        <v>0</v>
      </c>
      <c r="T76" s="45" t="b">
        <f t="shared" ca="1" si="65"/>
        <v>0</v>
      </c>
      <c r="U76" s="45" t="b">
        <f t="shared" ca="1" si="65"/>
        <v>0</v>
      </c>
      <c r="V76" s="45" t="b">
        <f t="shared" ca="1" si="65"/>
        <v>0</v>
      </c>
      <c r="W76" s="45" t="b">
        <f t="shared" ca="1" si="65"/>
        <v>0</v>
      </c>
      <c r="X76" s="45" t="b">
        <f t="shared" ca="1" si="65"/>
        <v>0</v>
      </c>
      <c r="Y76" s="45" t="b">
        <f t="shared" ca="1" si="65"/>
        <v>1</v>
      </c>
      <c r="Z76" s="45" t="b">
        <f t="shared" ca="1" si="65"/>
        <v>1</v>
      </c>
      <c r="AA76" s="45" t="b">
        <f t="shared" ca="1" si="65"/>
        <v>0</v>
      </c>
      <c r="AB76" s="45" t="b">
        <f t="shared" ca="1" si="65"/>
        <v>0</v>
      </c>
      <c r="AC76" s="45" t="b">
        <f t="shared" ref="AC76:AQ76" ca="1" si="66">IF($B76=TRUE,OR(AND($G76&lt;BG$2,$G76&gt;=AC$2),AND($G76&lt;AC$2,$J76&gt;=AC$2)),FALSE)</f>
        <v>0</v>
      </c>
      <c r="AD76" s="45" t="b">
        <f t="shared" ca="1" si="66"/>
        <v>0</v>
      </c>
      <c r="AE76" s="45" t="b">
        <f t="shared" ca="1" si="66"/>
        <v>0</v>
      </c>
      <c r="AF76" s="45" t="b">
        <f t="shared" ca="1" si="66"/>
        <v>0</v>
      </c>
      <c r="AG76" s="45" t="b">
        <f t="shared" ca="1" si="66"/>
        <v>0</v>
      </c>
      <c r="AH76" s="45" t="b">
        <f t="shared" ca="1" si="66"/>
        <v>0</v>
      </c>
      <c r="AI76" s="45" t="b">
        <f t="shared" ca="1" si="66"/>
        <v>0</v>
      </c>
      <c r="AJ76" s="45" t="b">
        <f t="shared" ca="1" si="66"/>
        <v>0</v>
      </c>
      <c r="AK76" s="45" t="b">
        <f t="shared" ca="1" si="66"/>
        <v>0</v>
      </c>
      <c r="AL76" s="45" t="b">
        <f t="shared" ca="1" si="66"/>
        <v>0</v>
      </c>
      <c r="AM76" s="45" t="b">
        <f t="shared" ca="1" si="66"/>
        <v>0</v>
      </c>
      <c r="AN76" s="45" t="b">
        <f t="shared" ca="1" si="66"/>
        <v>0</v>
      </c>
      <c r="AO76" s="45" t="b">
        <f t="shared" ca="1" si="66"/>
        <v>0</v>
      </c>
      <c r="AP76" s="45" t="b">
        <f t="shared" ca="1" si="66"/>
        <v>0</v>
      </c>
      <c r="AQ76" s="45" t="b">
        <f t="shared" ca="1" si="66"/>
        <v>0</v>
      </c>
      <c r="AR76" s="44"/>
      <c r="AS76" s="44"/>
      <c r="AT76" s="44"/>
      <c r="AU76" s="44"/>
      <c r="AV76" s="44"/>
      <c r="AW76" s="44"/>
      <c r="AX76" s="44"/>
      <c r="AY76" s="44"/>
      <c r="AZ76" s="44"/>
      <c r="BA76" s="44"/>
      <c r="BB76" s="44"/>
      <c r="BC76" s="44"/>
      <c r="BD76" s="44"/>
      <c r="BE76" s="44"/>
      <c r="BF76" s="44"/>
    </row>
    <row r="77" spans="1:58" ht="22.5" customHeight="1">
      <c r="A77" s="44"/>
      <c r="B77" s="44"/>
      <c r="C77" s="44"/>
      <c r="D77" s="44"/>
      <c r="E77" s="44"/>
      <c r="F77" s="45"/>
      <c r="G77" s="46"/>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4"/>
      <c r="AS77" s="44"/>
      <c r="AT77" s="44"/>
      <c r="AU77" s="44"/>
      <c r="AV77" s="44"/>
      <c r="AW77" s="44"/>
      <c r="AX77" s="44"/>
      <c r="AY77" s="44"/>
      <c r="AZ77" s="44"/>
      <c r="BA77" s="44"/>
      <c r="BB77" s="44"/>
      <c r="BC77" s="44"/>
      <c r="BD77" s="44"/>
      <c r="BE77" s="44"/>
      <c r="BF77" s="44"/>
    </row>
    <row r="78" spans="1:58" ht="22.5" customHeight="1">
      <c r="A78" s="44"/>
      <c r="B78" s="44"/>
      <c r="C78" s="44"/>
      <c r="D78" s="44" t="s">
        <v>67</v>
      </c>
      <c r="E78" s="44"/>
      <c r="F78" s="45"/>
      <c r="G78" s="46"/>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4"/>
      <c r="AS78" s="44"/>
      <c r="AT78" s="44"/>
      <c r="AU78" s="44"/>
      <c r="AV78" s="44"/>
      <c r="AW78" s="44"/>
      <c r="AX78" s="44"/>
      <c r="AY78" s="44"/>
      <c r="AZ78" s="44"/>
      <c r="BA78" s="44"/>
      <c r="BB78" s="44"/>
      <c r="BC78" s="44"/>
      <c r="BD78" s="44"/>
      <c r="BE78" s="44"/>
      <c r="BF78" s="44"/>
    </row>
    <row r="79" spans="1:58" ht="22.5" customHeight="1">
      <c r="A79" s="44"/>
      <c r="B79" s="44" t="b">
        <v>1</v>
      </c>
      <c r="C79" s="44"/>
      <c r="D79" s="44"/>
      <c r="E79" s="44" t="s">
        <v>103</v>
      </c>
      <c r="F79" s="54">
        <v>1</v>
      </c>
      <c r="G79" s="55">
        <f t="shared" ref="G79:G80" ca="1" si="67">IF(B79=TRUE,MAX(J$25:J78),E$2)</f>
        <v>45581</v>
      </c>
      <c r="H79" s="46">
        <v>45582</v>
      </c>
      <c r="I79" s="45">
        <f t="shared" ref="I79:I80" ca="1" si="68">IF(B79=TRUE,SUMPRODUCT(--(WEEKDAY(ROW(INDIRECT(G79&amp;":"&amp;H79)), 2) &gt; 5)),0)</f>
        <v>0</v>
      </c>
      <c r="J79" s="46">
        <f t="shared" ref="J79:J80" ca="1" si="69">IF(B79=TRUE, H79+I79, G79)</f>
        <v>45582</v>
      </c>
      <c r="K79" s="45" t="b">
        <f t="shared" ref="K79:AB79" ca="1" si="70">IF($B79=TRUE,OR(AND($G79&lt;L$2,$G79&gt;=K$2),AND($G79&lt;K$2,$J79&gt;=K$2)),FALSE)</f>
        <v>0</v>
      </c>
      <c r="L79" s="45" t="b">
        <f t="shared" ca="1" si="70"/>
        <v>0</v>
      </c>
      <c r="M79" s="45" t="b">
        <f t="shared" ca="1" si="70"/>
        <v>0</v>
      </c>
      <c r="N79" s="45" t="b">
        <f t="shared" ca="1" si="70"/>
        <v>0</v>
      </c>
      <c r="O79" s="45" t="b">
        <f t="shared" ca="1" si="70"/>
        <v>0</v>
      </c>
      <c r="P79" s="45" t="b">
        <f t="shared" ca="1" si="70"/>
        <v>0</v>
      </c>
      <c r="Q79" s="45" t="b">
        <f t="shared" ca="1" si="70"/>
        <v>0</v>
      </c>
      <c r="R79" s="45" t="b">
        <f t="shared" ca="1" si="70"/>
        <v>0</v>
      </c>
      <c r="S79" s="45" t="b">
        <f t="shared" ca="1" si="70"/>
        <v>0</v>
      </c>
      <c r="T79" s="45" t="b">
        <f t="shared" ca="1" si="70"/>
        <v>0</v>
      </c>
      <c r="U79" s="45" t="b">
        <f t="shared" ca="1" si="70"/>
        <v>0</v>
      </c>
      <c r="V79" s="45" t="b">
        <f t="shared" ca="1" si="70"/>
        <v>0</v>
      </c>
      <c r="W79" s="45" t="b">
        <f t="shared" ca="1" si="70"/>
        <v>0</v>
      </c>
      <c r="X79" s="45" t="b">
        <f t="shared" ca="1" si="70"/>
        <v>0</v>
      </c>
      <c r="Y79" s="45" t="b">
        <f t="shared" ca="1" si="70"/>
        <v>0</v>
      </c>
      <c r="Z79" s="45" t="b">
        <f t="shared" ca="1" si="70"/>
        <v>1</v>
      </c>
      <c r="AA79" s="45" t="b">
        <f t="shared" ca="1" si="70"/>
        <v>0</v>
      </c>
      <c r="AB79" s="45" t="b">
        <f t="shared" ca="1" si="70"/>
        <v>0</v>
      </c>
      <c r="AC79" s="45" t="b">
        <f t="shared" ref="AC79:AQ79" ca="1" si="71">IF($B79=TRUE,OR(AND($G79&lt;BG$2,$G79&gt;=AC$2),AND($G79&lt;AC$2,$J79&gt;=AC$2)),FALSE)</f>
        <v>0</v>
      </c>
      <c r="AD79" s="45" t="b">
        <f t="shared" ca="1" si="71"/>
        <v>0</v>
      </c>
      <c r="AE79" s="45" t="b">
        <f t="shared" ca="1" si="71"/>
        <v>0</v>
      </c>
      <c r="AF79" s="45" t="b">
        <f t="shared" ca="1" si="71"/>
        <v>0</v>
      </c>
      <c r="AG79" s="45" t="b">
        <f t="shared" ca="1" si="71"/>
        <v>0</v>
      </c>
      <c r="AH79" s="45" t="b">
        <f t="shared" ca="1" si="71"/>
        <v>0</v>
      </c>
      <c r="AI79" s="45" t="b">
        <f t="shared" ca="1" si="71"/>
        <v>0</v>
      </c>
      <c r="AJ79" s="45" t="b">
        <f t="shared" ca="1" si="71"/>
        <v>0</v>
      </c>
      <c r="AK79" s="45" t="b">
        <f t="shared" ca="1" si="71"/>
        <v>0</v>
      </c>
      <c r="AL79" s="45" t="b">
        <f t="shared" ca="1" si="71"/>
        <v>0</v>
      </c>
      <c r="AM79" s="45" t="b">
        <f t="shared" ca="1" si="71"/>
        <v>0</v>
      </c>
      <c r="AN79" s="45" t="b">
        <f t="shared" ca="1" si="71"/>
        <v>0</v>
      </c>
      <c r="AO79" s="45" t="b">
        <f t="shared" ca="1" si="71"/>
        <v>0</v>
      </c>
      <c r="AP79" s="45" t="b">
        <f t="shared" ca="1" si="71"/>
        <v>0</v>
      </c>
      <c r="AQ79" s="45" t="b">
        <f t="shared" ca="1" si="71"/>
        <v>0</v>
      </c>
      <c r="AR79" s="44"/>
      <c r="AS79" s="44"/>
      <c r="AT79" s="44"/>
      <c r="AU79" s="44"/>
      <c r="AV79" s="44"/>
      <c r="AW79" s="44"/>
      <c r="AX79" s="44"/>
      <c r="AY79" s="44"/>
      <c r="AZ79" s="44"/>
      <c r="BA79" s="44"/>
      <c r="BB79" s="44"/>
      <c r="BC79" s="44"/>
      <c r="BD79" s="44"/>
      <c r="BE79" s="44"/>
      <c r="BF79" s="44"/>
    </row>
    <row r="80" spans="1:58" ht="22.5" customHeight="1">
      <c r="A80" s="44"/>
      <c r="B80" s="44" t="b">
        <v>1</v>
      </c>
      <c r="C80" s="44"/>
      <c r="D80" s="44"/>
      <c r="E80" s="44" t="s">
        <v>104</v>
      </c>
      <c r="F80" s="54">
        <v>1</v>
      </c>
      <c r="G80" s="55">
        <f t="shared" ca="1" si="67"/>
        <v>45582</v>
      </c>
      <c r="H80" s="46">
        <v>45583</v>
      </c>
      <c r="I80" s="45">
        <f t="shared" ca="1" si="68"/>
        <v>0</v>
      </c>
      <c r="J80" s="46">
        <f t="shared" ca="1" si="69"/>
        <v>45583</v>
      </c>
      <c r="K80" s="45" t="b">
        <f t="shared" ref="K80:AB80" ca="1" si="72">IF($B80=TRUE,OR(AND($G80&lt;L$2,$G80&gt;=K$2),AND($G80&lt;K$2,$J80&gt;=K$2)),FALSE)</f>
        <v>0</v>
      </c>
      <c r="L80" s="45" t="b">
        <f t="shared" ca="1" si="72"/>
        <v>0</v>
      </c>
      <c r="M80" s="45" t="b">
        <f t="shared" ca="1" si="72"/>
        <v>0</v>
      </c>
      <c r="N80" s="45" t="b">
        <f t="shared" ca="1" si="72"/>
        <v>0</v>
      </c>
      <c r="O80" s="45" t="b">
        <f t="shared" ca="1" si="72"/>
        <v>0</v>
      </c>
      <c r="P80" s="45" t="b">
        <f t="shared" ca="1" si="72"/>
        <v>0</v>
      </c>
      <c r="Q80" s="45" t="b">
        <f t="shared" ca="1" si="72"/>
        <v>0</v>
      </c>
      <c r="R80" s="45" t="b">
        <f t="shared" ca="1" si="72"/>
        <v>0</v>
      </c>
      <c r="S80" s="45" t="b">
        <f t="shared" ca="1" si="72"/>
        <v>0</v>
      </c>
      <c r="T80" s="45" t="b">
        <f t="shared" ca="1" si="72"/>
        <v>0</v>
      </c>
      <c r="U80" s="45" t="b">
        <f t="shared" ca="1" si="72"/>
        <v>0</v>
      </c>
      <c r="V80" s="45" t="b">
        <f t="shared" ca="1" si="72"/>
        <v>0</v>
      </c>
      <c r="W80" s="45" t="b">
        <f t="shared" ca="1" si="72"/>
        <v>0</v>
      </c>
      <c r="X80" s="45" t="b">
        <f t="shared" ca="1" si="72"/>
        <v>0</v>
      </c>
      <c r="Y80" s="45" t="b">
        <f t="shared" ca="1" si="72"/>
        <v>0</v>
      </c>
      <c r="Z80" s="45" t="b">
        <f t="shared" ca="1" si="72"/>
        <v>1</v>
      </c>
      <c r="AA80" s="45" t="b">
        <f t="shared" ca="1" si="72"/>
        <v>0</v>
      </c>
      <c r="AB80" s="45" t="b">
        <f t="shared" ca="1" si="72"/>
        <v>0</v>
      </c>
      <c r="AC80" s="45" t="b">
        <f t="shared" ref="AC80:AQ80" ca="1" si="73">IF($B80=TRUE,OR(AND($G80&lt;BG$2,$G80&gt;=AC$2),AND($G80&lt;AC$2,$J80&gt;=AC$2)),FALSE)</f>
        <v>0</v>
      </c>
      <c r="AD80" s="45" t="b">
        <f t="shared" ca="1" si="73"/>
        <v>0</v>
      </c>
      <c r="AE80" s="45" t="b">
        <f t="shared" ca="1" si="73"/>
        <v>0</v>
      </c>
      <c r="AF80" s="45" t="b">
        <f t="shared" ca="1" si="73"/>
        <v>0</v>
      </c>
      <c r="AG80" s="45" t="b">
        <f t="shared" ca="1" si="73"/>
        <v>0</v>
      </c>
      <c r="AH80" s="45" t="b">
        <f t="shared" ca="1" si="73"/>
        <v>0</v>
      </c>
      <c r="AI80" s="45" t="b">
        <f t="shared" ca="1" si="73"/>
        <v>0</v>
      </c>
      <c r="AJ80" s="45" t="b">
        <f t="shared" ca="1" si="73"/>
        <v>0</v>
      </c>
      <c r="AK80" s="45" t="b">
        <f t="shared" ca="1" si="73"/>
        <v>0</v>
      </c>
      <c r="AL80" s="45" t="b">
        <f t="shared" ca="1" si="73"/>
        <v>0</v>
      </c>
      <c r="AM80" s="45" t="b">
        <f t="shared" ca="1" si="73"/>
        <v>0</v>
      </c>
      <c r="AN80" s="45" t="b">
        <f t="shared" ca="1" si="73"/>
        <v>0</v>
      </c>
      <c r="AO80" s="45" t="b">
        <f t="shared" ca="1" si="73"/>
        <v>0</v>
      </c>
      <c r="AP80" s="45" t="b">
        <f t="shared" ca="1" si="73"/>
        <v>0</v>
      </c>
      <c r="AQ80" s="45" t="b">
        <f t="shared" ca="1" si="73"/>
        <v>0</v>
      </c>
      <c r="AR80" s="44"/>
      <c r="AS80" s="44"/>
      <c r="AT80" s="44"/>
      <c r="AU80" s="44"/>
      <c r="AV80" s="44"/>
      <c r="AW80" s="44"/>
      <c r="AX80" s="44"/>
      <c r="AY80" s="44"/>
      <c r="AZ80" s="44"/>
      <c r="BA80" s="44"/>
      <c r="BB80" s="44"/>
      <c r="BC80" s="44"/>
      <c r="BD80" s="44"/>
      <c r="BE80" s="44"/>
      <c r="BF80" s="44"/>
    </row>
    <row r="81" spans="1:58" ht="22.5" customHeight="1">
      <c r="A81" s="44"/>
      <c r="B81" s="44"/>
      <c r="C81" s="44"/>
      <c r="D81" s="44"/>
      <c r="E81" s="44"/>
      <c r="F81" s="45"/>
      <c r="G81" s="46"/>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4"/>
      <c r="AS81" s="44"/>
      <c r="AT81" s="44"/>
      <c r="AU81" s="44"/>
      <c r="AV81" s="44"/>
      <c r="AW81" s="44"/>
      <c r="AX81" s="44"/>
      <c r="AY81" s="44"/>
      <c r="AZ81" s="44"/>
      <c r="BA81" s="44"/>
      <c r="BB81" s="44"/>
      <c r="BC81" s="44"/>
      <c r="BD81" s="44"/>
      <c r="BE81" s="44"/>
      <c r="BF81" s="44"/>
    </row>
    <row r="82" spans="1:58" ht="22.5" customHeight="1">
      <c r="A82" s="44"/>
      <c r="B82" s="44"/>
      <c r="C82" s="44"/>
      <c r="D82" s="44"/>
      <c r="E82" s="44"/>
      <c r="F82" s="45"/>
      <c r="G82" s="46"/>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4"/>
      <c r="AS82" s="44"/>
      <c r="AT82" s="44"/>
      <c r="AU82" s="44"/>
      <c r="AV82" s="44"/>
      <c r="AW82" s="44"/>
      <c r="AX82" s="44"/>
      <c r="AY82" s="44"/>
      <c r="AZ82" s="44"/>
      <c r="BA82" s="44"/>
      <c r="BB82" s="44"/>
      <c r="BC82" s="44"/>
      <c r="BD82" s="44"/>
      <c r="BE82" s="44"/>
      <c r="BF82" s="44"/>
    </row>
    <row r="83" spans="1:58" ht="22.5" customHeight="1">
      <c r="A83" s="44"/>
      <c r="B83" s="53" t="s">
        <v>68</v>
      </c>
      <c r="C83" s="44"/>
      <c r="D83" s="44"/>
      <c r="E83" s="44"/>
      <c r="F83" s="45"/>
      <c r="G83" s="46"/>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4"/>
      <c r="AS83" s="44"/>
      <c r="AT83" s="44"/>
      <c r="AU83" s="44"/>
      <c r="AV83" s="44"/>
      <c r="AW83" s="44"/>
      <c r="AX83" s="44"/>
      <c r="AY83" s="44"/>
      <c r="AZ83" s="44"/>
      <c r="BA83" s="44"/>
      <c r="BB83" s="44"/>
      <c r="BC83" s="44"/>
      <c r="BD83" s="44"/>
      <c r="BE83" s="44"/>
      <c r="BF83" s="44"/>
    </row>
    <row r="84" spans="1:58" ht="22.5" customHeight="1">
      <c r="A84" s="44"/>
      <c r="B84" s="44"/>
      <c r="C84" s="44"/>
      <c r="D84" s="44"/>
      <c r="E84" s="44"/>
      <c r="F84" s="45"/>
      <c r="G84" s="46"/>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4"/>
      <c r="AS84" s="44"/>
      <c r="AT84" s="44"/>
      <c r="AU84" s="44"/>
      <c r="AV84" s="44"/>
      <c r="AW84" s="44"/>
      <c r="AX84" s="44"/>
      <c r="AY84" s="44"/>
      <c r="AZ84" s="44"/>
      <c r="BA84" s="44"/>
      <c r="BB84" s="44"/>
      <c r="BC84" s="44"/>
      <c r="BD84" s="44"/>
      <c r="BE84" s="44"/>
      <c r="BF84" s="44"/>
    </row>
    <row r="85" spans="1:58" ht="22.5" customHeight="1">
      <c r="A85" s="44"/>
      <c r="B85" s="44"/>
      <c r="C85" s="44" t="s">
        <v>69</v>
      </c>
      <c r="D85" s="44"/>
      <c r="E85" s="44"/>
      <c r="F85" s="45"/>
      <c r="G85" s="46"/>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4"/>
      <c r="AS85" s="44"/>
      <c r="AT85" s="44"/>
      <c r="AU85" s="44"/>
      <c r="AV85" s="44"/>
      <c r="AW85" s="44"/>
      <c r="AX85" s="44"/>
      <c r="AY85" s="44"/>
      <c r="AZ85" s="44"/>
      <c r="BA85" s="44"/>
      <c r="BB85" s="44"/>
      <c r="BC85" s="44"/>
      <c r="BD85" s="44"/>
      <c r="BE85" s="44"/>
      <c r="BF85" s="44"/>
    </row>
    <row r="86" spans="1:58" ht="22.5" customHeight="1">
      <c r="A86" s="44"/>
      <c r="B86" s="44"/>
      <c r="C86" s="44"/>
      <c r="D86" s="44"/>
      <c r="E86" s="44"/>
      <c r="F86" s="45"/>
      <c r="G86" s="46"/>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4"/>
      <c r="AS86" s="44"/>
      <c r="AT86" s="44"/>
      <c r="AU86" s="44"/>
      <c r="AV86" s="44"/>
      <c r="AW86" s="44"/>
      <c r="AX86" s="44"/>
      <c r="AY86" s="44"/>
      <c r="AZ86" s="44"/>
      <c r="BA86" s="44"/>
      <c r="BB86" s="44"/>
      <c r="BC86" s="44"/>
      <c r="BD86" s="44"/>
      <c r="BE86" s="44"/>
      <c r="BF86" s="44"/>
    </row>
    <row r="87" spans="1:58" ht="22.5" customHeight="1">
      <c r="A87" s="44"/>
      <c r="B87" s="44"/>
      <c r="C87" s="44"/>
      <c r="D87" s="44" t="s">
        <v>70</v>
      </c>
      <c r="E87" s="44"/>
      <c r="F87" s="45"/>
      <c r="G87" s="46"/>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4"/>
      <c r="AS87" s="44"/>
      <c r="AT87" s="44"/>
      <c r="AU87" s="44"/>
      <c r="AV87" s="44"/>
      <c r="AW87" s="44"/>
      <c r="AX87" s="44"/>
      <c r="AY87" s="44"/>
      <c r="AZ87" s="44"/>
      <c r="BA87" s="44"/>
      <c r="BB87" s="44"/>
      <c r="BC87" s="44"/>
      <c r="BD87" s="44"/>
      <c r="BE87" s="44"/>
      <c r="BF87" s="44"/>
    </row>
    <row r="88" spans="1:58" ht="22.5" customHeight="1">
      <c r="A88" s="44"/>
      <c r="B88" s="44" t="b">
        <v>1</v>
      </c>
      <c r="C88" s="44"/>
      <c r="D88" s="44"/>
      <c r="E88" s="44" t="s">
        <v>71</v>
      </c>
      <c r="F88" s="54">
        <v>5</v>
      </c>
      <c r="G88" s="55">
        <f ca="1">IF(B88=TRUE,MAX(J$25:J85),E$2)</f>
        <v>45583</v>
      </c>
      <c r="H88" s="46">
        <v>45588</v>
      </c>
      <c r="I88" s="45">
        <f ca="1">IF(B88=TRUE,SUMPRODUCT(--(WEEKDAY(ROW(INDIRECT(G88&amp;":"&amp;H88)), 2) &gt; 5)),0)</f>
        <v>2</v>
      </c>
      <c r="J88" s="46">
        <f ca="1">IF(B88=TRUE, H88+I88, G88)</f>
        <v>45590</v>
      </c>
      <c r="K88" s="45" t="b">
        <f t="shared" ref="K88:AB88" ca="1" si="74">IF($B88=TRUE,OR(AND($G88&lt;L$2,$G88&gt;=K$2),AND($G88&lt;K$2,$J88&gt;=K$2)),FALSE)</f>
        <v>0</v>
      </c>
      <c r="L88" s="45" t="b">
        <f t="shared" ca="1" si="74"/>
        <v>0</v>
      </c>
      <c r="M88" s="45" t="b">
        <f t="shared" ca="1" si="74"/>
        <v>0</v>
      </c>
      <c r="N88" s="45" t="b">
        <f t="shared" ca="1" si="74"/>
        <v>0</v>
      </c>
      <c r="O88" s="45" t="b">
        <f t="shared" ca="1" si="74"/>
        <v>0</v>
      </c>
      <c r="P88" s="45" t="b">
        <f t="shared" ca="1" si="74"/>
        <v>0</v>
      </c>
      <c r="Q88" s="45" t="b">
        <f t="shared" ca="1" si="74"/>
        <v>0</v>
      </c>
      <c r="R88" s="45" t="b">
        <f t="shared" ca="1" si="74"/>
        <v>0</v>
      </c>
      <c r="S88" s="45" t="b">
        <f t="shared" ca="1" si="74"/>
        <v>0</v>
      </c>
      <c r="T88" s="45" t="b">
        <f t="shared" ca="1" si="74"/>
        <v>0</v>
      </c>
      <c r="U88" s="45" t="b">
        <f t="shared" ca="1" si="74"/>
        <v>0</v>
      </c>
      <c r="V88" s="45" t="b">
        <f t="shared" ca="1" si="74"/>
        <v>0</v>
      </c>
      <c r="W88" s="45" t="b">
        <f t="shared" ca="1" si="74"/>
        <v>0</v>
      </c>
      <c r="X88" s="45" t="b">
        <f t="shared" ca="1" si="74"/>
        <v>0</v>
      </c>
      <c r="Y88" s="45" t="b">
        <f t="shared" ca="1" si="74"/>
        <v>0</v>
      </c>
      <c r="Z88" s="45" t="b">
        <f t="shared" ca="1" si="74"/>
        <v>1</v>
      </c>
      <c r="AA88" s="45" t="b">
        <f t="shared" ca="1" si="74"/>
        <v>1</v>
      </c>
      <c r="AB88" s="45" t="b">
        <f t="shared" ca="1" si="74"/>
        <v>0</v>
      </c>
      <c r="AC88" s="45" t="b">
        <f t="shared" ref="AC88:AQ88" ca="1" si="75">IF($B88=TRUE,OR(AND($G88&lt;BG$2,$G88&gt;=AC$2),AND($G88&lt;AC$2,$J88&gt;=AC$2)),FALSE)</f>
        <v>0</v>
      </c>
      <c r="AD88" s="45" t="b">
        <f t="shared" ca="1" si="75"/>
        <v>0</v>
      </c>
      <c r="AE88" s="45" t="b">
        <f t="shared" ca="1" si="75"/>
        <v>0</v>
      </c>
      <c r="AF88" s="45" t="b">
        <f t="shared" ca="1" si="75"/>
        <v>0</v>
      </c>
      <c r="AG88" s="45" t="b">
        <f t="shared" ca="1" si="75"/>
        <v>0</v>
      </c>
      <c r="AH88" s="45" t="b">
        <f t="shared" ca="1" si="75"/>
        <v>0</v>
      </c>
      <c r="AI88" s="45" t="b">
        <f t="shared" ca="1" si="75"/>
        <v>0</v>
      </c>
      <c r="AJ88" s="45" t="b">
        <f t="shared" ca="1" si="75"/>
        <v>0</v>
      </c>
      <c r="AK88" s="45" t="b">
        <f t="shared" ca="1" si="75"/>
        <v>0</v>
      </c>
      <c r="AL88" s="45" t="b">
        <f t="shared" ca="1" si="75"/>
        <v>0</v>
      </c>
      <c r="AM88" s="45" t="b">
        <f t="shared" ca="1" si="75"/>
        <v>0</v>
      </c>
      <c r="AN88" s="45" t="b">
        <f t="shared" ca="1" si="75"/>
        <v>0</v>
      </c>
      <c r="AO88" s="45" t="b">
        <f t="shared" ca="1" si="75"/>
        <v>0</v>
      </c>
      <c r="AP88" s="45" t="b">
        <f t="shared" ca="1" si="75"/>
        <v>0</v>
      </c>
      <c r="AQ88" s="45" t="b">
        <f t="shared" ca="1" si="75"/>
        <v>0</v>
      </c>
      <c r="AR88" s="44"/>
      <c r="AS88" s="44"/>
      <c r="AT88" s="44"/>
      <c r="AU88" s="44"/>
      <c r="AV88" s="44"/>
      <c r="AW88" s="44"/>
      <c r="AX88" s="44"/>
      <c r="AY88" s="44"/>
      <c r="AZ88" s="44"/>
      <c r="BA88" s="44"/>
      <c r="BB88" s="44"/>
      <c r="BC88" s="44"/>
      <c r="BD88" s="44"/>
      <c r="BE88" s="44"/>
      <c r="BF88" s="44"/>
    </row>
    <row r="89" spans="1:58" ht="22.5" customHeight="1">
      <c r="A89" s="44"/>
      <c r="B89" s="44"/>
      <c r="C89" s="44"/>
      <c r="D89" s="44"/>
      <c r="E89" s="44"/>
      <c r="F89" s="45"/>
      <c r="G89" s="46"/>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4"/>
      <c r="AS89" s="44"/>
      <c r="AT89" s="44"/>
      <c r="AU89" s="44"/>
      <c r="AV89" s="44"/>
      <c r="AW89" s="44"/>
      <c r="AX89" s="44"/>
      <c r="AY89" s="44"/>
      <c r="AZ89" s="44"/>
      <c r="BA89" s="44"/>
      <c r="BB89" s="44"/>
      <c r="BC89" s="44"/>
      <c r="BD89" s="44"/>
      <c r="BE89" s="44"/>
      <c r="BF89" s="44"/>
    </row>
    <row r="90" spans="1:58" ht="22.5" customHeight="1">
      <c r="A90" s="44"/>
      <c r="B90" s="44"/>
      <c r="C90" s="44" t="s">
        <v>72</v>
      </c>
      <c r="D90" s="44"/>
      <c r="E90" s="44"/>
      <c r="F90" s="45"/>
      <c r="G90" s="46"/>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4"/>
      <c r="AS90" s="44"/>
      <c r="AT90" s="44"/>
      <c r="AU90" s="44"/>
      <c r="AV90" s="44"/>
      <c r="AW90" s="44"/>
      <c r="AX90" s="44"/>
      <c r="AY90" s="44"/>
      <c r="AZ90" s="44"/>
      <c r="BA90" s="44"/>
      <c r="BB90" s="44"/>
      <c r="BC90" s="44"/>
      <c r="BD90" s="44"/>
      <c r="BE90" s="44"/>
      <c r="BF90" s="44"/>
    </row>
    <row r="91" spans="1:58" ht="22.5" customHeight="1">
      <c r="A91" s="44"/>
      <c r="B91" s="44"/>
      <c r="C91" s="44"/>
      <c r="D91" s="44"/>
      <c r="E91" s="44"/>
      <c r="F91" s="45"/>
      <c r="G91" s="46"/>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4"/>
      <c r="AS91" s="44"/>
      <c r="AT91" s="44"/>
      <c r="AU91" s="44"/>
      <c r="AV91" s="44"/>
      <c r="AW91" s="44"/>
      <c r="AX91" s="44"/>
      <c r="AY91" s="44"/>
      <c r="AZ91" s="44"/>
      <c r="BA91" s="44"/>
      <c r="BB91" s="44"/>
      <c r="BC91" s="44"/>
      <c r="BD91" s="44"/>
      <c r="BE91" s="44"/>
      <c r="BF91" s="44"/>
    </row>
    <row r="92" spans="1:58" ht="22.5" customHeight="1">
      <c r="A92" s="44"/>
      <c r="B92" s="44"/>
      <c r="C92" s="44"/>
      <c r="D92" s="44" t="s">
        <v>73</v>
      </c>
      <c r="E92" s="44"/>
      <c r="F92" s="45"/>
      <c r="G92" s="46"/>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4"/>
      <c r="AS92" s="44"/>
      <c r="AT92" s="44"/>
      <c r="AU92" s="44"/>
      <c r="AV92" s="44"/>
      <c r="AW92" s="44"/>
      <c r="AX92" s="44"/>
      <c r="AY92" s="44"/>
      <c r="AZ92" s="44"/>
      <c r="BA92" s="44"/>
      <c r="BB92" s="44"/>
      <c r="BC92" s="44"/>
      <c r="BD92" s="44"/>
      <c r="BE92" s="44"/>
      <c r="BF92" s="44"/>
    </row>
    <row r="93" spans="1:58" ht="22.5" customHeight="1">
      <c r="A93" s="44"/>
      <c r="B93" s="44" t="b">
        <v>1</v>
      </c>
      <c r="C93" s="44"/>
      <c r="D93" s="44"/>
      <c r="E93" s="44" t="s">
        <v>74</v>
      </c>
      <c r="F93" s="54">
        <v>1</v>
      </c>
      <c r="G93" s="55">
        <f t="shared" ref="G93:G94" ca="1" si="76">IF(B93=TRUE,MAX(J$25:J92),E$2)</f>
        <v>45590</v>
      </c>
      <c r="H93" s="46">
        <v>45591</v>
      </c>
      <c r="I93" s="45">
        <f t="shared" ref="I93:I94" ca="1" si="77">IF(B93=TRUE,SUMPRODUCT(--(WEEKDAY(ROW(INDIRECT(G93&amp;":"&amp;H93)), 2) &gt; 5)),0)</f>
        <v>1</v>
      </c>
      <c r="J93" s="46">
        <f t="shared" ref="J93:J94" ca="1" si="78">IF(B93=TRUE, H93+I93, G93)</f>
        <v>45592</v>
      </c>
      <c r="K93" s="45" t="b">
        <f t="shared" ref="K93:AB93" ca="1" si="79">IF($B93=TRUE,OR(AND($G93&lt;L$2,$G93&gt;=K$2),AND($G93&lt;K$2,$J93&gt;=K$2)),FALSE)</f>
        <v>0</v>
      </c>
      <c r="L93" s="45" t="b">
        <f t="shared" ca="1" si="79"/>
        <v>0</v>
      </c>
      <c r="M93" s="45" t="b">
        <f t="shared" ca="1" si="79"/>
        <v>0</v>
      </c>
      <c r="N93" s="45" t="b">
        <f t="shared" ca="1" si="79"/>
        <v>0</v>
      </c>
      <c r="O93" s="45" t="b">
        <f t="shared" ca="1" si="79"/>
        <v>0</v>
      </c>
      <c r="P93" s="45" t="b">
        <f t="shared" ca="1" si="79"/>
        <v>0</v>
      </c>
      <c r="Q93" s="45" t="b">
        <f t="shared" ca="1" si="79"/>
        <v>0</v>
      </c>
      <c r="R93" s="45" t="b">
        <f t="shared" ca="1" si="79"/>
        <v>0</v>
      </c>
      <c r="S93" s="45" t="b">
        <f t="shared" ca="1" si="79"/>
        <v>0</v>
      </c>
      <c r="T93" s="45" t="b">
        <f t="shared" ca="1" si="79"/>
        <v>0</v>
      </c>
      <c r="U93" s="45" t="b">
        <f t="shared" ca="1" si="79"/>
        <v>0</v>
      </c>
      <c r="V93" s="45" t="b">
        <f t="shared" ca="1" si="79"/>
        <v>0</v>
      </c>
      <c r="W93" s="45" t="b">
        <f t="shared" ca="1" si="79"/>
        <v>0</v>
      </c>
      <c r="X93" s="45" t="b">
        <f t="shared" ca="1" si="79"/>
        <v>0</v>
      </c>
      <c r="Y93" s="45" t="b">
        <f t="shared" ca="1" si="79"/>
        <v>0</v>
      </c>
      <c r="Z93" s="45" t="b">
        <f t="shared" ca="1" si="79"/>
        <v>0</v>
      </c>
      <c r="AA93" s="45" t="b">
        <f t="shared" ca="1" si="79"/>
        <v>1</v>
      </c>
      <c r="AB93" s="45" t="b">
        <f t="shared" ca="1" si="79"/>
        <v>0</v>
      </c>
      <c r="AC93" s="45" t="b">
        <f t="shared" ref="AC93:AQ93" ca="1" si="80">IF($B93=TRUE,OR(AND($G93&lt;BG$2,$G93&gt;=AC$2),AND($G93&lt;AC$2,$J93&gt;=AC$2)),FALSE)</f>
        <v>0</v>
      </c>
      <c r="AD93" s="45" t="b">
        <f t="shared" ca="1" si="80"/>
        <v>0</v>
      </c>
      <c r="AE93" s="45" t="b">
        <f t="shared" ca="1" si="80"/>
        <v>0</v>
      </c>
      <c r="AF93" s="45" t="b">
        <f t="shared" ca="1" si="80"/>
        <v>0</v>
      </c>
      <c r="AG93" s="45" t="b">
        <f t="shared" ca="1" si="80"/>
        <v>0</v>
      </c>
      <c r="AH93" s="45" t="b">
        <f t="shared" ca="1" si="80"/>
        <v>0</v>
      </c>
      <c r="AI93" s="45" t="b">
        <f t="shared" ca="1" si="80"/>
        <v>0</v>
      </c>
      <c r="AJ93" s="45" t="b">
        <f t="shared" ca="1" si="80"/>
        <v>0</v>
      </c>
      <c r="AK93" s="45" t="b">
        <f t="shared" ca="1" si="80"/>
        <v>0</v>
      </c>
      <c r="AL93" s="45" t="b">
        <f t="shared" ca="1" si="80"/>
        <v>0</v>
      </c>
      <c r="AM93" s="45" t="b">
        <f t="shared" ca="1" si="80"/>
        <v>0</v>
      </c>
      <c r="AN93" s="45" t="b">
        <f t="shared" ca="1" si="80"/>
        <v>0</v>
      </c>
      <c r="AO93" s="45" t="b">
        <f t="shared" ca="1" si="80"/>
        <v>0</v>
      </c>
      <c r="AP93" s="45" t="b">
        <f t="shared" ca="1" si="80"/>
        <v>0</v>
      </c>
      <c r="AQ93" s="45" t="b">
        <f t="shared" ca="1" si="80"/>
        <v>0</v>
      </c>
      <c r="AR93" s="44"/>
      <c r="AS93" s="44"/>
      <c r="AT93" s="44"/>
      <c r="AU93" s="44"/>
      <c r="AV93" s="44"/>
      <c r="AW93" s="44"/>
      <c r="AX93" s="44"/>
      <c r="AY93" s="44"/>
      <c r="AZ93" s="44"/>
      <c r="BA93" s="44"/>
      <c r="BB93" s="44"/>
      <c r="BC93" s="44"/>
      <c r="BD93" s="44"/>
      <c r="BE93" s="44"/>
      <c r="BF93" s="44"/>
    </row>
    <row r="94" spans="1:58" ht="22.5" customHeight="1">
      <c r="A94" s="44"/>
      <c r="B94" s="44" t="b">
        <v>1</v>
      </c>
      <c r="C94" s="44"/>
      <c r="D94" s="44"/>
      <c r="E94" s="44" t="s">
        <v>75</v>
      </c>
      <c r="F94" s="54">
        <v>2</v>
      </c>
      <c r="G94" s="55">
        <f t="shared" ca="1" si="76"/>
        <v>45592</v>
      </c>
      <c r="H94" s="46">
        <v>45594</v>
      </c>
      <c r="I94" s="45">
        <f t="shared" ca="1" si="77"/>
        <v>1</v>
      </c>
      <c r="J94" s="46">
        <f t="shared" ca="1" si="78"/>
        <v>45595</v>
      </c>
      <c r="K94" s="45" t="b">
        <f t="shared" ref="K94:AB94" ca="1" si="81">IF($B94=TRUE,OR(AND($G94&lt;L$2,$G94&gt;=K$2),AND($G94&lt;K$2,$J94&gt;=K$2)),FALSE)</f>
        <v>0</v>
      </c>
      <c r="L94" s="45" t="b">
        <f t="shared" ca="1" si="81"/>
        <v>0</v>
      </c>
      <c r="M94" s="45" t="b">
        <f t="shared" ca="1" si="81"/>
        <v>0</v>
      </c>
      <c r="N94" s="45" t="b">
        <f t="shared" ca="1" si="81"/>
        <v>0</v>
      </c>
      <c r="O94" s="45" t="b">
        <f t="shared" ca="1" si="81"/>
        <v>0</v>
      </c>
      <c r="P94" s="45" t="b">
        <f t="shared" ca="1" si="81"/>
        <v>0</v>
      </c>
      <c r="Q94" s="45" t="b">
        <f t="shared" ca="1" si="81"/>
        <v>0</v>
      </c>
      <c r="R94" s="45" t="b">
        <f t="shared" ca="1" si="81"/>
        <v>0</v>
      </c>
      <c r="S94" s="45" t="b">
        <f t="shared" ca="1" si="81"/>
        <v>0</v>
      </c>
      <c r="T94" s="45" t="b">
        <f t="shared" ca="1" si="81"/>
        <v>0</v>
      </c>
      <c r="U94" s="45" t="b">
        <f t="shared" ca="1" si="81"/>
        <v>0</v>
      </c>
      <c r="V94" s="45" t="b">
        <f t="shared" ca="1" si="81"/>
        <v>0</v>
      </c>
      <c r="W94" s="45" t="b">
        <f t="shared" ca="1" si="81"/>
        <v>0</v>
      </c>
      <c r="X94" s="45" t="b">
        <f t="shared" ca="1" si="81"/>
        <v>0</v>
      </c>
      <c r="Y94" s="45" t="b">
        <f t="shared" ca="1" si="81"/>
        <v>0</v>
      </c>
      <c r="Z94" s="45" t="b">
        <f t="shared" ca="1" si="81"/>
        <v>0</v>
      </c>
      <c r="AA94" s="45" t="b">
        <f t="shared" ca="1" si="81"/>
        <v>1</v>
      </c>
      <c r="AB94" s="45" t="b">
        <f t="shared" ca="1" si="81"/>
        <v>1</v>
      </c>
      <c r="AC94" s="45" t="b">
        <f t="shared" ref="AC94:AQ94" ca="1" si="82">IF($B94=TRUE,OR(AND($G94&lt;BG$2,$G94&gt;=AC$2),AND($G94&lt;AC$2,$J94&gt;=AC$2)),FALSE)</f>
        <v>0</v>
      </c>
      <c r="AD94" s="45" t="b">
        <f t="shared" ca="1" si="82"/>
        <v>0</v>
      </c>
      <c r="AE94" s="45" t="b">
        <f t="shared" ca="1" si="82"/>
        <v>0</v>
      </c>
      <c r="AF94" s="45" t="b">
        <f t="shared" ca="1" si="82"/>
        <v>0</v>
      </c>
      <c r="AG94" s="45" t="b">
        <f t="shared" ca="1" si="82"/>
        <v>0</v>
      </c>
      <c r="AH94" s="45" t="b">
        <f t="shared" ca="1" si="82"/>
        <v>0</v>
      </c>
      <c r="AI94" s="45" t="b">
        <f t="shared" ca="1" si="82"/>
        <v>0</v>
      </c>
      <c r="AJ94" s="45" t="b">
        <f t="shared" ca="1" si="82"/>
        <v>0</v>
      </c>
      <c r="AK94" s="45" t="b">
        <f t="shared" ca="1" si="82"/>
        <v>0</v>
      </c>
      <c r="AL94" s="45" t="b">
        <f t="shared" ca="1" si="82"/>
        <v>0</v>
      </c>
      <c r="AM94" s="45" t="b">
        <f t="shared" ca="1" si="82"/>
        <v>0</v>
      </c>
      <c r="AN94" s="45" t="b">
        <f t="shared" ca="1" si="82"/>
        <v>0</v>
      </c>
      <c r="AO94" s="45" t="b">
        <f t="shared" ca="1" si="82"/>
        <v>0</v>
      </c>
      <c r="AP94" s="45" t="b">
        <f t="shared" ca="1" si="82"/>
        <v>0</v>
      </c>
      <c r="AQ94" s="45" t="b">
        <f t="shared" ca="1" si="82"/>
        <v>0</v>
      </c>
      <c r="AR94" s="44"/>
      <c r="AS94" s="44"/>
      <c r="AT94" s="44"/>
      <c r="AU94" s="44"/>
      <c r="AV94" s="44"/>
      <c r="AW94" s="44"/>
      <c r="AX94" s="44"/>
      <c r="AY94" s="44"/>
      <c r="AZ94" s="44"/>
      <c r="BA94" s="44"/>
      <c r="BB94" s="44"/>
      <c r="BC94" s="44"/>
      <c r="BD94" s="44"/>
      <c r="BE94" s="44"/>
      <c r="BF94" s="44"/>
    </row>
    <row r="95" spans="1:58" ht="22.5" customHeight="1">
      <c r="A95" s="44"/>
      <c r="B95" s="44"/>
      <c r="C95" s="44"/>
      <c r="D95" s="44"/>
      <c r="E95" s="44"/>
      <c r="F95" s="45"/>
      <c r="G95" s="46"/>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4"/>
      <c r="AS95" s="44"/>
      <c r="AT95" s="44"/>
      <c r="AU95" s="44"/>
      <c r="AV95" s="44"/>
      <c r="AW95" s="44"/>
      <c r="AX95" s="44"/>
      <c r="AY95" s="44"/>
      <c r="AZ95" s="44"/>
      <c r="BA95" s="44"/>
      <c r="BB95" s="44"/>
      <c r="BC95" s="44"/>
      <c r="BD95" s="44"/>
      <c r="BE95" s="44"/>
      <c r="BF95" s="44"/>
    </row>
    <row r="96" spans="1:58" ht="22.5" customHeight="1">
      <c r="A96" s="44"/>
      <c r="B96" s="44"/>
      <c r="C96" s="44"/>
      <c r="D96" s="44" t="s">
        <v>76</v>
      </c>
      <c r="E96" s="44"/>
      <c r="F96" s="45"/>
      <c r="G96" s="46"/>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4"/>
      <c r="AS96" s="44"/>
      <c r="AT96" s="44"/>
      <c r="AU96" s="44"/>
      <c r="AV96" s="44"/>
      <c r="AW96" s="44"/>
      <c r="AX96" s="44"/>
      <c r="AY96" s="44"/>
      <c r="AZ96" s="44"/>
      <c r="BA96" s="44"/>
      <c r="BB96" s="44"/>
      <c r="BC96" s="44"/>
      <c r="BD96" s="44"/>
      <c r="BE96" s="44"/>
      <c r="BF96" s="44"/>
    </row>
    <row r="97" spans="1:58" ht="22.5" customHeight="1">
      <c r="A97" s="44"/>
      <c r="B97" s="44" t="b">
        <v>1</v>
      </c>
      <c r="C97" s="44"/>
      <c r="D97" s="44"/>
      <c r="E97" s="44" t="s">
        <v>77</v>
      </c>
      <c r="F97" s="54">
        <v>1</v>
      </c>
      <c r="G97" s="55">
        <f t="shared" ref="G97:G99" ca="1" si="83">IF(B97=TRUE,MAX(J$25:J96),E$2)</f>
        <v>45595</v>
      </c>
      <c r="H97" s="46">
        <v>45596</v>
      </c>
      <c r="I97" s="45">
        <f t="shared" ref="I97:I99" ca="1" si="84">IF(B97=TRUE,SUMPRODUCT(--(WEEKDAY(ROW(INDIRECT(G97&amp;":"&amp;H97)), 2) &gt; 5)),0)</f>
        <v>0</v>
      </c>
      <c r="J97" s="46">
        <f t="shared" ref="J97:J99" ca="1" si="85">IF(B97=TRUE, H97+I97, G97)</f>
        <v>45596</v>
      </c>
      <c r="K97" s="45" t="b">
        <f t="shared" ref="K97:AB97" ca="1" si="86">IF($B97=TRUE,OR(AND($G97&lt;L$2,$G97&gt;=K$2),AND($G97&lt;K$2,$J97&gt;=K$2)),FALSE)</f>
        <v>0</v>
      </c>
      <c r="L97" s="45" t="b">
        <f t="shared" ca="1" si="86"/>
        <v>0</v>
      </c>
      <c r="M97" s="45" t="b">
        <f t="shared" ca="1" si="86"/>
        <v>0</v>
      </c>
      <c r="N97" s="45" t="b">
        <f t="shared" ca="1" si="86"/>
        <v>0</v>
      </c>
      <c r="O97" s="45" t="b">
        <f t="shared" ca="1" si="86"/>
        <v>0</v>
      </c>
      <c r="P97" s="45" t="b">
        <f t="shared" ca="1" si="86"/>
        <v>0</v>
      </c>
      <c r="Q97" s="45" t="b">
        <f t="shared" ca="1" si="86"/>
        <v>0</v>
      </c>
      <c r="R97" s="45" t="b">
        <f t="shared" ca="1" si="86"/>
        <v>0</v>
      </c>
      <c r="S97" s="45" t="b">
        <f t="shared" ca="1" si="86"/>
        <v>0</v>
      </c>
      <c r="T97" s="45" t="b">
        <f t="shared" ca="1" si="86"/>
        <v>0</v>
      </c>
      <c r="U97" s="45" t="b">
        <f t="shared" ca="1" si="86"/>
        <v>0</v>
      </c>
      <c r="V97" s="45" t="b">
        <f t="shared" ca="1" si="86"/>
        <v>0</v>
      </c>
      <c r="W97" s="45" t="b">
        <f t="shared" ca="1" si="86"/>
        <v>0</v>
      </c>
      <c r="X97" s="45" t="b">
        <f t="shared" ca="1" si="86"/>
        <v>0</v>
      </c>
      <c r="Y97" s="45" t="b">
        <f t="shared" ca="1" si="86"/>
        <v>0</v>
      </c>
      <c r="Z97" s="45" t="b">
        <f t="shared" ca="1" si="86"/>
        <v>0</v>
      </c>
      <c r="AA97" s="45" t="b">
        <f t="shared" ca="1" si="86"/>
        <v>0</v>
      </c>
      <c r="AB97" s="45" t="b">
        <f t="shared" ca="1" si="86"/>
        <v>1</v>
      </c>
      <c r="AC97" s="45" t="b">
        <f t="shared" ref="AC97:AQ97" ca="1" si="87">IF($B97=TRUE,OR(AND($G97&lt;BG$2,$G97&gt;=AC$2),AND($G97&lt;AC$2,$J97&gt;=AC$2)),FALSE)</f>
        <v>0</v>
      </c>
      <c r="AD97" s="45" t="b">
        <f t="shared" ca="1" si="87"/>
        <v>0</v>
      </c>
      <c r="AE97" s="45" t="b">
        <f t="shared" ca="1" si="87"/>
        <v>0</v>
      </c>
      <c r="AF97" s="45" t="b">
        <f t="shared" ca="1" si="87"/>
        <v>0</v>
      </c>
      <c r="AG97" s="45" t="b">
        <f t="shared" ca="1" si="87"/>
        <v>0</v>
      </c>
      <c r="AH97" s="45" t="b">
        <f t="shared" ca="1" si="87"/>
        <v>0</v>
      </c>
      <c r="AI97" s="45" t="b">
        <f t="shared" ca="1" si="87"/>
        <v>0</v>
      </c>
      <c r="AJ97" s="45" t="b">
        <f t="shared" ca="1" si="87"/>
        <v>0</v>
      </c>
      <c r="AK97" s="45" t="b">
        <f t="shared" ca="1" si="87"/>
        <v>0</v>
      </c>
      <c r="AL97" s="45" t="b">
        <f t="shared" ca="1" si="87"/>
        <v>0</v>
      </c>
      <c r="AM97" s="45" t="b">
        <f t="shared" ca="1" si="87"/>
        <v>0</v>
      </c>
      <c r="AN97" s="45" t="b">
        <f t="shared" ca="1" si="87"/>
        <v>0</v>
      </c>
      <c r="AO97" s="45" t="b">
        <f t="shared" ca="1" si="87"/>
        <v>0</v>
      </c>
      <c r="AP97" s="45" t="b">
        <f t="shared" ca="1" si="87"/>
        <v>0</v>
      </c>
      <c r="AQ97" s="45" t="b">
        <f t="shared" ca="1" si="87"/>
        <v>0</v>
      </c>
      <c r="AR97" s="44"/>
      <c r="AS97" s="44"/>
      <c r="AT97" s="44"/>
      <c r="AU97" s="44"/>
      <c r="AV97" s="44"/>
      <c r="AW97" s="44"/>
      <c r="AX97" s="44"/>
      <c r="AY97" s="44"/>
      <c r="AZ97" s="44"/>
      <c r="BA97" s="44"/>
      <c r="BB97" s="44"/>
      <c r="BC97" s="44"/>
      <c r="BD97" s="44"/>
      <c r="BE97" s="44"/>
      <c r="BF97" s="44"/>
    </row>
    <row r="98" spans="1:58" ht="22.5" customHeight="1">
      <c r="A98" s="44"/>
      <c r="B98" s="44" t="b">
        <v>1</v>
      </c>
      <c r="C98" s="44"/>
      <c r="D98" s="44"/>
      <c r="E98" s="44" t="s">
        <v>78</v>
      </c>
      <c r="F98" s="54">
        <v>5</v>
      </c>
      <c r="G98" s="55">
        <f t="shared" ca="1" si="83"/>
        <v>45596</v>
      </c>
      <c r="H98" s="46">
        <v>45601</v>
      </c>
      <c r="I98" s="45">
        <f t="shared" ca="1" si="84"/>
        <v>2</v>
      </c>
      <c r="J98" s="46">
        <f t="shared" ca="1" si="85"/>
        <v>45603</v>
      </c>
      <c r="K98" s="45" t="b">
        <f t="shared" ref="K98:AB98" ca="1" si="88">IF($B98=TRUE,OR(AND($G98&lt;L$2,$G98&gt;=K$2),AND($G98&lt;K$2,$J98&gt;=K$2)),FALSE)</f>
        <v>0</v>
      </c>
      <c r="L98" s="45" t="b">
        <f t="shared" ca="1" si="88"/>
        <v>0</v>
      </c>
      <c r="M98" s="45" t="b">
        <f t="shared" ca="1" si="88"/>
        <v>0</v>
      </c>
      <c r="N98" s="45" t="b">
        <f t="shared" ca="1" si="88"/>
        <v>0</v>
      </c>
      <c r="O98" s="45" t="b">
        <f t="shared" ca="1" si="88"/>
        <v>0</v>
      </c>
      <c r="P98" s="45" t="b">
        <f t="shared" ca="1" si="88"/>
        <v>0</v>
      </c>
      <c r="Q98" s="45" t="b">
        <f t="shared" ca="1" si="88"/>
        <v>0</v>
      </c>
      <c r="R98" s="45" t="b">
        <f t="shared" ca="1" si="88"/>
        <v>0</v>
      </c>
      <c r="S98" s="45" t="b">
        <f t="shared" ca="1" si="88"/>
        <v>0</v>
      </c>
      <c r="T98" s="45" t="b">
        <f t="shared" ca="1" si="88"/>
        <v>0</v>
      </c>
      <c r="U98" s="45" t="b">
        <f t="shared" ca="1" si="88"/>
        <v>0</v>
      </c>
      <c r="V98" s="45" t="b">
        <f t="shared" ca="1" si="88"/>
        <v>0</v>
      </c>
      <c r="W98" s="45" t="b">
        <f t="shared" ca="1" si="88"/>
        <v>0</v>
      </c>
      <c r="X98" s="45" t="b">
        <f t="shared" ca="1" si="88"/>
        <v>0</v>
      </c>
      <c r="Y98" s="45" t="b">
        <f t="shared" ca="1" si="88"/>
        <v>0</v>
      </c>
      <c r="Z98" s="45" t="b">
        <f t="shared" ca="1" si="88"/>
        <v>0</v>
      </c>
      <c r="AA98" s="45" t="b">
        <f t="shared" ca="1" si="88"/>
        <v>0</v>
      </c>
      <c r="AB98" s="45" t="b">
        <f t="shared" ca="1" si="88"/>
        <v>1</v>
      </c>
      <c r="AC98" s="45" t="b">
        <f t="shared" ref="AC98:AQ98" ca="1" si="89">IF($B98=TRUE,OR(AND($G98&lt;BG$2,$G98&gt;=AC$2),AND($G98&lt;AC$2,$J98&gt;=AC$2)),FALSE)</f>
        <v>1</v>
      </c>
      <c r="AD98" s="45" t="b">
        <f t="shared" ca="1" si="89"/>
        <v>0</v>
      </c>
      <c r="AE98" s="45" t="b">
        <f t="shared" ca="1" si="89"/>
        <v>0</v>
      </c>
      <c r="AF98" s="45" t="b">
        <f t="shared" ca="1" si="89"/>
        <v>0</v>
      </c>
      <c r="AG98" s="45" t="b">
        <f t="shared" ca="1" si="89"/>
        <v>0</v>
      </c>
      <c r="AH98" s="45" t="b">
        <f t="shared" ca="1" si="89"/>
        <v>0</v>
      </c>
      <c r="AI98" s="45" t="b">
        <f t="shared" ca="1" si="89"/>
        <v>0</v>
      </c>
      <c r="AJ98" s="45" t="b">
        <f t="shared" ca="1" si="89"/>
        <v>0</v>
      </c>
      <c r="AK98" s="45" t="b">
        <f t="shared" ca="1" si="89"/>
        <v>0</v>
      </c>
      <c r="AL98" s="45" t="b">
        <f t="shared" ca="1" si="89"/>
        <v>0</v>
      </c>
      <c r="AM98" s="45" t="b">
        <f t="shared" ca="1" si="89"/>
        <v>0</v>
      </c>
      <c r="AN98" s="45" t="b">
        <f t="shared" ca="1" si="89"/>
        <v>0</v>
      </c>
      <c r="AO98" s="45" t="b">
        <f t="shared" ca="1" si="89"/>
        <v>0</v>
      </c>
      <c r="AP98" s="45" t="b">
        <f t="shared" ca="1" si="89"/>
        <v>0</v>
      </c>
      <c r="AQ98" s="45" t="b">
        <f t="shared" ca="1" si="89"/>
        <v>0</v>
      </c>
      <c r="AR98" s="44"/>
      <c r="AS98" s="44"/>
      <c r="AT98" s="44"/>
      <c r="AU98" s="44"/>
      <c r="AV98" s="44"/>
      <c r="AW98" s="44"/>
      <c r="AX98" s="44"/>
      <c r="AY98" s="44"/>
      <c r="AZ98" s="44"/>
      <c r="BA98" s="44"/>
      <c r="BB98" s="44"/>
      <c r="BC98" s="44"/>
      <c r="BD98" s="44"/>
      <c r="BE98" s="44"/>
      <c r="BF98" s="44"/>
    </row>
    <row r="99" spans="1:58" ht="22.5" customHeight="1">
      <c r="A99" s="44"/>
      <c r="B99" s="44" t="b">
        <v>1</v>
      </c>
      <c r="C99" s="44"/>
      <c r="D99" s="44"/>
      <c r="E99" s="44" t="s">
        <v>79</v>
      </c>
      <c r="F99" s="54">
        <v>1</v>
      </c>
      <c r="G99" s="55">
        <f t="shared" ca="1" si="83"/>
        <v>45603</v>
      </c>
      <c r="H99" s="46">
        <v>45604</v>
      </c>
      <c r="I99" s="45">
        <f t="shared" ca="1" si="84"/>
        <v>0</v>
      </c>
      <c r="J99" s="46">
        <f t="shared" ca="1" si="85"/>
        <v>45604</v>
      </c>
      <c r="K99" s="45" t="b">
        <f t="shared" ref="K99:AB99" ca="1" si="90">IF($B99=TRUE,OR(AND($G99&lt;L$2,$G99&gt;=K$2),AND($G99&lt;K$2,$J99&gt;=K$2)),FALSE)</f>
        <v>0</v>
      </c>
      <c r="L99" s="45" t="b">
        <f t="shared" ca="1" si="90"/>
        <v>0</v>
      </c>
      <c r="M99" s="45" t="b">
        <f t="shared" ca="1" si="90"/>
        <v>0</v>
      </c>
      <c r="N99" s="45" t="b">
        <f t="shared" ca="1" si="90"/>
        <v>0</v>
      </c>
      <c r="O99" s="45" t="b">
        <f t="shared" ca="1" si="90"/>
        <v>0</v>
      </c>
      <c r="P99" s="45" t="b">
        <f t="shared" ca="1" si="90"/>
        <v>0</v>
      </c>
      <c r="Q99" s="45" t="b">
        <f t="shared" ca="1" si="90"/>
        <v>0</v>
      </c>
      <c r="R99" s="45" t="b">
        <f t="shared" ca="1" si="90"/>
        <v>0</v>
      </c>
      <c r="S99" s="45" t="b">
        <f t="shared" ca="1" si="90"/>
        <v>0</v>
      </c>
      <c r="T99" s="45" t="b">
        <f t="shared" ca="1" si="90"/>
        <v>0</v>
      </c>
      <c r="U99" s="45" t="b">
        <f t="shared" ca="1" si="90"/>
        <v>0</v>
      </c>
      <c r="V99" s="45" t="b">
        <f t="shared" ca="1" si="90"/>
        <v>0</v>
      </c>
      <c r="W99" s="45" t="b">
        <f t="shared" ca="1" si="90"/>
        <v>0</v>
      </c>
      <c r="X99" s="45" t="b">
        <f t="shared" ca="1" si="90"/>
        <v>0</v>
      </c>
      <c r="Y99" s="45" t="b">
        <f t="shared" ca="1" si="90"/>
        <v>0</v>
      </c>
      <c r="Z99" s="45" t="b">
        <f t="shared" ca="1" si="90"/>
        <v>0</v>
      </c>
      <c r="AA99" s="45" t="b">
        <f t="shared" ca="1" si="90"/>
        <v>0</v>
      </c>
      <c r="AB99" s="45" t="b">
        <f t="shared" ca="1" si="90"/>
        <v>0</v>
      </c>
      <c r="AC99" s="45" t="b">
        <f t="shared" ref="AC99:AQ99" ca="1" si="91">IF($B99=TRUE,OR(AND($G99&lt;BG$2,$G99&gt;=AC$2),AND($G99&lt;AC$2,$J99&gt;=AC$2)),FALSE)</f>
        <v>0</v>
      </c>
      <c r="AD99" s="45" t="b">
        <f t="shared" ca="1" si="91"/>
        <v>0</v>
      </c>
      <c r="AE99" s="45" t="b">
        <f t="shared" ca="1" si="91"/>
        <v>0</v>
      </c>
      <c r="AF99" s="45" t="b">
        <f t="shared" ca="1" si="91"/>
        <v>0</v>
      </c>
      <c r="AG99" s="45" t="b">
        <f t="shared" ca="1" si="91"/>
        <v>0</v>
      </c>
      <c r="AH99" s="45" t="b">
        <f t="shared" ca="1" si="91"/>
        <v>0</v>
      </c>
      <c r="AI99" s="45" t="b">
        <f t="shared" ca="1" si="91"/>
        <v>0</v>
      </c>
      <c r="AJ99" s="45" t="b">
        <f t="shared" ca="1" si="91"/>
        <v>0</v>
      </c>
      <c r="AK99" s="45" t="b">
        <f t="shared" ca="1" si="91"/>
        <v>0</v>
      </c>
      <c r="AL99" s="45" t="b">
        <f t="shared" ca="1" si="91"/>
        <v>0</v>
      </c>
      <c r="AM99" s="45" t="b">
        <f t="shared" ca="1" si="91"/>
        <v>0</v>
      </c>
      <c r="AN99" s="45" t="b">
        <f t="shared" ca="1" si="91"/>
        <v>0</v>
      </c>
      <c r="AO99" s="45" t="b">
        <f t="shared" ca="1" si="91"/>
        <v>0</v>
      </c>
      <c r="AP99" s="45" t="b">
        <f t="shared" ca="1" si="91"/>
        <v>0</v>
      </c>
      <c r="AQ99" s="45" t="b">
        <f t="shared" ca="1" si="91"/>
        <v>0</v>
      </c>
      <c r="AR99" s="44"/>
      <c r="AS99" s="44"/>
      <c r="AT99" s="44"/>
      <c r="AU99" s="44"/>
      <c r="AV99" s="44"/>
      <c r="AW99" s="44"/>
      <c r="AX99" s="44"/>
      <c r="AY99" s="44"/>
      <c r="AZ99" s="44"/>
      <c r="BA99" s="44"/>
      <c r="BB99" s="44"/>
      <c r="BC99" s="44"/>
      <c r="BD99" s="44"/>
      <c r="BE99" s="44"/>
      <c r="BF99" s="44"/>
    </row>
    <row r="100" spans="1:58" ht="22.5" customHeight="1">
      <c r="A100" s="44"/>
      <c r="B100" s="44"/>
      <c r="C100" s="44"/>
      <c r="D100" s="44"/>
      <c r="E100" s="44"/>
      <c r="F100" s="45"/>
      <c r="G100" s="46"/>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4"/>
      <c r="AS100" s="44"/>
      <c r="AT100" s="44"/>
      <c r="AU100" s="44"/>
      <c r="AV100" s="44"/>
      <c r="AW100" s="44"/>
      <c r="AX100" s="44"/>
      <c r="AY100" s="44"/>
      <c r="AZ100" s="44"/>
      <c r="BA100" s="44"/>
      <c r="BB100" s="44"/>
      <c r="BC100" s="44"/>
      <c r="BD100" s="44"/>
      <c r="BE100" s="44"/>
      <c r="BF100" s="44"/>
    </row>
    <row r="101" spans="1:58" ht="22.5" customHeight="1">
      <c r="A101" s="44"/>
      <c r="B101" s="44"/>
      <c r="C101" s="44" t="s">
        <v>80</v>
      </c>
      <c r="D101" s="44"/>
      <c r="E101" s="44"/>
      <c r="F101" s="45"/>
      <c r="G101" s="46"/>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4"/>
      <c r="AS101" s="44"/>
      <c r="AT101" s="44"/>
      <c r="AU101" s="44"/>
      <c r="AV101" s="44"/>
      <c r="AW101" s="44"/>
      <c r="AX101" s="44"/>
      <c r="AY101" s="44"/>
      <c r="AZ101" s="44"/>
      <c r="BA101" s="44"/>
      <c r="BB101" s="44"/>
      <c r="BC101" s="44"/>
      <c r="BD101" s="44"/>
      <c r="BE101" s="44"/>
      <c r="BF101" s="44"/>
    </row>
    <row r="102" spans="1:58" ht="22.5" customHeight="1">
      <c r="A102" s="44"/>
      <c r="B102" s="44"/>
      <c r="C102" s="44"/>
      <c r="D102" s="44"/>
      <c r="E102" s="44"/>
      <c r="F102" s="45"/>
      <c r="G102" s="46"/>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4"/>
      <c r="AS102" s="44"/>
      <c r="AT102" s="44"/>
      <c r="AU102" s="44"/>
      <c r="AV102" s="44"/>
      <c r="AW102" s="44"/>
      <c r="AX102" s="44"/>
      <c r="AY102" s="44"/>
      <c r="AZ102" s="44"/>
      <c r="BA102" s="44"/>
      <c r="BB102" s="44"/>
      <c r="BC102" s="44"/>
      <c r="BD102" s="44"/>
      <c r="BE102" s="44"/>
      <c r="BF102" s="44"/>
    </row>
    <row r="103" spans="1:58" ht="22.5" customHeight="1">
      <c r="A103" s="44"/>
      <c r="B103" s="44"/>
      <c r="C103" s="44"/>
      <c r="D103" s="44" t="s">
        <v>81</v>
      </c>
      <c r="E103" s="44"/>
      <c r="F103" s="45"/>
      <c r="G103" s="46"/>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4"/>
      <c r="AS103" s="44"/>
      <c r="AT103" s="44"/>
      <c r="AU103" s="44"/>
      <c r="AV103" s="44"/>
      <c r="AW103" s="44"/>
      <c r="AX103" s="44"/>
      <c r="AY103" s="44"/>
      <c r="AZ103" s="44"/>
      <c r="BA103" s="44"/>
      <c r="BB103" s="44"/>
      <c r="BC103" s="44"/>
      <c r="BD103" s="44"/>
      <c r="BE103" s="44"/>
      <c r="BF103" s="44"/>
    </row>
    <row r="104" spans="1:58" ht="22.5" customHeight="1">
      <c r="A104" s="44"/>
      <c r="B104" s="44" t="b">
        <v>1</v>
      </c>
      <c r="C104" s="44"/>
      <c r="D104" s="44"/>
      <c r="E104" s="44" t="s">
        <v>82</v>
      </c>
      <c r="F104" s="54">
        <v>1</v>
      </c>
      <c r="G104" s="55">
        <f ca="1">IF(B104=TRUE,MAX(J$25:J103),E$2)</f>
        <v>45604</v>
      </c>
      <c r="H104" s="46">
        <v>45605</v>
      </c>
      <c r="I104" s="45">
        <f ca="1">IF(B104=TRUE,SUMPRODUCT(--(WEEKDAY(ROW(INDIRECT(G104&amp;":"&amp;H104)), 2) &gt; 5)),0)</f>
        <v>1</v>
      </c>
      <c r="J104" s="46">
        <f ca="1">IF(B104=TRUE, H104+I104, G104)</f>
        <v>45606</v>
      </c>
      <c r="K104" s="45" t="b">
        <f t="shared" ref="K104:AB104" ca="1" si="92">IF($B104=TRUE,OR(AND($G104&lt;L$2,$G104&gt;=K$2),AND($G104&lt;K$2,$J104&gt;=K$2)),FALSE)</f>
        <v>0</v>
      </c>
      <c r="L104" s="45" t="b">
        <f t="shared" ca="1" si="92"/>
        <v>0</v>
      </c>
      <c r="M104" s="45" t="b">
        <f t="shared" ca="1" si="92"/>
        <v>0</v>
      </c>
      <c r="N104" s="45" t="b">
        <f t="shared" ca="1" si="92"/>
        <v>0</v>
      </c>
      <c r="O104" s="45" t="b">
        <f t="shared" ca="1" si="92"/>
        <v>0</v>
      </c>
      <c r="P104" s="45" t="b">
        <f t="shared" ca="1" si="92"/>
        <v>0</v>
      </c>
      <c r="Q104" s="45" t="b">
        <f t="shared" ca="1" si="92"/>
        <v>0</v>
      </c>
      <c r="R104" s="45" t="b">
        <f t="shared" ca="1" si="92"/>
        <v>0</v>
      </c>
      <c r="S104" s="45" t="b">
        <f t="shared" ca="1" si="92"/>
        <v>0</v>
      </c>
      <c r="T104" s="45" t="b">
        <f t="shared" ca="1" si="92"/>
        <v>0</v>
      </c>
      <c r="U104" s="45" t="b">
        <f t="shared" ca="1" si="92"/>
        <v>0</v>
      </c>
      <c r="V104" s="45" t="b">
        <f t="shared" ca="1" si="92"/>
        <v>0</v>
      </c>
      <c r="W104" s="45" t="b">
        <f t="shared" ca="1" si="92"/>
        <v>0</v>
      </c>
      <c r="X104" s="45" t="b">
        <f t="shared" ca="1" si="92"/>
        <v>0</v>
      </c>
      <c r="Y104" s="45" t="b">
        <f t="shared" ca="1" si="92"/>
        <v>0</v>
      </c>
      <c r="Z104" s="45" t="b">
        <f t="shared" ca="1" si="92"/>
        <v>0</v>
      </c>
      <c r="AA104" s="45" t="b">
        <f t="shared" ca="1" si="92"/>
        <v>0</v>
      </c>
      <c r="AB104" s="45" t="b">
        <f t="shared" ca="1" si="92"/>
        <v>0</v>
      </c>
      <c r="AC104" s="45" t="b">
        <f t="shared" ref="AC104:AQ104" ca="1" si="93">IF($B104=TRUE,OR(AND($G104&lt;BG$2,$G104&gt;=AC$2),AND($G104&lt;AC$2,$J104&gt;=AC$2)),FALSE)</f>
        <v>0</v>
      </c>
      <c r="AD104" s="45" t="b">
        <f t="shared" ca="1" si="93"/>
        <v>0</v>
      </c>
      <c r="AE104" s="45" t="b">
        <f t="shared" ca="1" si="93"/>
        <v>0</v>
      </c>
      <c r="AF104" s="45" t="b">
        <f t="shared" ca="1" si="93"/>
        <v>0</v>
      </c>
      <c r="AG104" s="45" t="b">
        <f t="shared" ca="1" si="93"/>
        <v>0</v>
      </c>
      <c r="AH104" s="45" t="b">
        <f t="shared" ca="1" si="93"/>
        <v>0</v>
      </c>
      <c r="AI104" s="45" t="b">
        <f t="shared" ca="1" si="93"/>
        <v>0</v>
      </c>
      <c r="AJ104" s="45" t="b">
        <f t="shared" ca="1" si="93"/>
        <v>0</v>
      </c>
      <c r="AK104" s="45" t="b">
        <f t="shared" ca="1" si="93"/>
        <v>0</v>
      </c>
      <c r="AL104" s="45" t="b">
        <f t="shared" ca="1" si="93"/>
        <v>0</v>
      </c>
      <c r="AM104" s="45" t="b">
        <f t="shared" ca="1" si="93"/>
        <v>0</v>
      </c>
      <c r="AN104" s="45" t="b">
        <f t="shared" ca="1" si="93"/>
        <v>0</v>
      </c>
      <c r="AO104" s="45" t="b">
        <f t="shared" ca="1" si="93"/>
        <v>0</v>
      </c>
      <c r="AP104" s="45" t="b">
        <f t="shared" ca="1" si="93"/>
        <v>0</v>
      </c>
      <c r="AQ104" s="45" t="b">
        <f t="shared" ca="1" si="93"/>
        <v>0</v>
      </c>
      <c r="AR104" s="44"/>
      <c r="AS104" s="44"/>
      <c r="AT104" s="44"/>
      <c r="AU104" s="44"/>
      <c r="AV104" s="44"/>
      <c r="AW104" s="44"/>
      <c r="AX104" s="44"/>
      <c r="AY104" s="44"/>
      <c r="AZ104" s="44"/>
      <c r="BA104" s="44"/>
      <c r="BB104" s="44"/>
      <c r="BC104" s="44"/>
      <c r="BD104" s="44"/>
      <c r="BE104" s="44"/>
      <c r="BF104" s="44"/>
    </row>
    <row r="105" spans="1:58" ht="22.5" customHeight="1">
      <c r="A105" s="44"/>
      <c r="B105" s="44"/>
      <c r="C105" s="44"/>
      <c r="D105" s="44"/>
      <c r="E105" s="44"/>
      <c r="F105" s="45"/>
      <c r="G105" s="46"/>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4"/>
      <c r="AS105" s="44"/>
      <c r="AT105" s="44"/>
      <c r="AU105" s="44"/>
      <c r="AV105" s="44"/>
      <c r="AW105" s="44"/>
      <c r="AX105" s="44"/>
      <c r="AY105" s="44"/>
      <c r="AZ105" s="44"/>
      <c r="BA105" s="44"/>
      <c r="BB105" s="44"/>
      <c r="BC105" s="44"/>
      <c r="BD105" s="44"/>
      <c r="BE105" s="44"/>
      <c r="BF105" s="44"/>
    </row>
    <row r="106" spans="1:58" ht="22.5" customHeight="1">
      <c r="A106" s="44"/>
      <c r="B106" s="44"/>
      <c r="C106" s="44"/>
      <c r="D106" s="44" t="s">
        <v>0</v>
      </c>
      <c r="E106" s="44"/>
      <c r="F106" s="45"/>
      <c r="G106" s="46"/>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4"/>
      <c r="AS106" s="44"/>
      <c r="AT106" s="44"/>
      <c r="AU106" s="44"/>
      <c r="AV106" s="44"/>
      <c r="AW106" s="44"/>
      <c r="AX106" s="44"/>
      <c r="AY106" s="44"/>
      <c r="AZ106" s="44"/>
      <c r="BA106" s="44"/>
      <c r="BB106" s="44"/>
      <c r="BC106" s="44"/>
      <c r="BD106" s="44"/>
      <c r="BE106" s="44"/>
      <c r="BF106" s="44"/>
    </row>
    <row r="107" spans="1:58" ht="22.5" customHeight="1">
      <c r="A107" s="44"/>
      <c r="B107" s="44" t="b">
        <v>1</v>
      </c>
      <c r="C107" s="44"/>
      <c r="D107" s="44"/>
      <c r="E107" s="44" t="s">
        <v>83</v>
      </c>
      <c r="F107" s="54">
        <v>5</v>
      </c>
      <c r="G107" s="55">
        <f t="shared" ref="G107:G108" ca="1" si="94">IF(B107=TRUE,MAX(J$25:J106),E$2)</f>
        <v>45606</v>
      </c>
      <c r="H107" s="46">
        <v>45611</v>
      </c>
      <c r="I107" s="45">
        <f t="shared" ref="I107:I108" ca="1" si="95">IF(B107=TRUE,SUMPRODUCT(--(WEEKDAY(ROW(INDIRECT(G107&amp;":"&amp;H107)), 2) &gt; 5)),0)</f>
        <v>1</v>
      </c>
      <c r="J107" s="46">
        <f t="shared" ref="J107:J108" ca="1" si="96">IF(B107=TRUE, H107+I107, G107)</f>
        <v>45612</v>
      </c>
      <c r="K107" s="45" t="b">
        <f t="shared" ref="K107:AB107" ca="1" si="97">IF($B107=TRUE,OR(AND($G107&lt;L$2,$G107&gt;=K$2),AND($G107&lt;K$2,$J107&gt;=K$2)),FALSE)</f>
        <v>0</v>
      </c>
      <c r="L107" s="45" t="b">
        <f t="shared" ca="1" si="97"/>
        <v>0</v>
      </c>
      <c r="M107" s="45" t="b">
        <f t="shared" ca="1" si="97"/>
        <v>0</v>
      </c>
      <c r="N107" s="45" t="b">
        <f t="shared" ca="1" si="97"/>
        <v>0</v>
      </c>
      <c r="O107" s="45" t="b">
        <f t="shared" ca="1" si="97"/>
        <v>0</v>
      </c>
      <c r="P107" s="45" t="b">
        <f t="shared" ca="1" si="97"/>
        <v>0</v>
      </c>
      <c r="Q107" s="45" t="b">
        <f t="shared" ca="1" si="97"/>
        <v>0</v>
      </c>
      <c r="R107" s="45" t="b">
        <f t="shared" ca="1" si="97"/>
        <v>0</v>
      </c>
      <c r="S107" s="45" t="b">
        <f t="shared" ca="1" si="97"/>
        <v>0</v>
      </c>
      <c r="T107" s="45" t="b">
        <f t="shared" ca="1" si="97"/>
        <v>0</v>
      </c>
      <c r="U107" s="45" t="b">
        <f t="shared" ca="1" si="97"/>
        <v>0</v>
      </c>
      <c r="V107" s="45" t="b">
        <f t="shared" ca="1" si="97"/>
        <v>0</v>
      </c>
      <c r="W107" s="45" t="b">
        <f t="shared" ca="1" si="97"/>
        <v>0</v>
      </c>
      <c r="X107" s="45" t="b">
        <f t="shared" ca="1" si="97"/>
        <v>0</v>
      </c>
      <c r="Y107" s="45" t="b">
        <f t="shared" ca="1" si="97"/>
        <v>0</v>
      </c>
      <c r="Z107" s="45" t="b">
        <f t="shared" ca="1" si="97"/>
        <v>0</v>
      </c>
      <c r="AA107" s="45" t="b">
        <f t="shared" ca="1" si="97"/>
        <v>0</v>
      </c>
      <c r="AB107" s="45" t="b">
        <f t="shared" ca="1" si="97"/>
        <v>0</v>
      </c>
      <c r="AC107" s="45" t="b">
        <f t="shared" ref="AC107:AQ107" ca="1" si="98">IF($B107=TRUE,OR(AND($G107&lt;BG$2,$G107&gt;=AC$2),AND($G107&lt;AC$2,$J107&gt;=AC$2)),FALSE)</f>
        <v>0</v>
      </c>
      <c r="AD107" s="45" t="b">
        <f t="shared" ca="1" si="98"/>
        <v>1</v>
      </c>
      <c r="AE107" s="45" t="b">
        <f t="shared" ca="1" si="98"/>
        <v>0</v>
      </c>
      <c r="AF107" s="45" t="b">
        <f t="shared" ca="1" si="98"/>
        <v>0</v>
      </c>
      <c r="AG107" s="45" t="b">
        <f t="shared" ca="1" si="98"/>
        <v>0</v>
      </c>
      <c r="AH107" s="45" t="b">
        <f t="shared" ca="1" si="98"/>
        <v>0</v>
      </c>
      <c r="AI107" s="45" t="b">
        <f t="shared" ca="1" si="98"/>
        <v>0</v>
      </c>
      <c r="AJ107" s="45" t="b">
        <f t="shared" ca="1" si="98"/>
        <v>0</v>
      </c>
      <c r="AK107" s="45" t="b">
        <f t="shared" ca="1" si="98"/>
        <v>0</v>
      </c>
      <c r="AL107" s="45" t="b">
        <f t="shared" ca="1" si="98"/>
        <v>0</v>
      </c>
      <c r="AM107" s="45" t="b">
        <f t="shared" ca="1" si="98"/>
        <v>0</v>
      </c>
      <c r="AN107" s="45" t="b">
        <f t="shared" ca="1" si="98"/>
        <v>0</v>
      </c>
      <c r="AO107" s="45" t="b">
        <f t="shared" ca="1" si="98"/>
        <v>0</v>
      </c>
      <c r="AP107" s="45" t="b">
        <f t="shared" ca="1" si="98"/>
        <v>0</v>
      </c>
      <c r="AQ107" s="45" t="b">
        <f t="shared" ca="1" si="98"/>
        <v>0</v>
      </c>
      <c r="AR107" s="44"/>
      <c r="AS107" s="44"/>
      <c r="AT107" s="44"/>
      <c r="AU107" s="44"/>
      <c r="AV107" s="44"/>
      <c r="AW107" s="44"/>
      <c r="AX107" s="44"/>
      <c r="AY107" s="44"/>
      <c r="AZ107" s="44"/>
      <c r="BA107" s="44"/>
      <c r="BB107" s="44"/>
      <c r="BC107" s="44"/>
      <c r="BD107" s="44"/>
      <c r="BE107" s="44"/>
      <c r="BF107" s="44"/>
    </row>
    <row r="108" spans="1:58" ht="22.5" customHeight="1">
      <c r="A108" s="44"/>
      <c r="B108" s="44" t="b">
        <v>1</v>
      </c>
      <c r="C108" s="44"/>
      <c r="D108" s="44"/>
      <c r="E108" s="44" t="s">
        <v>84</v>
      </c>
      <c r="F108" s="54">
        <v>5</v>
      </c>
      <c r="G108" s="55">
        <f t="shared" ca="1" si="94"/>
        <v>45612</v>
      </c>
      <c r="H108" s="46">
        <v>45617</v>
      </c>
      <c r="I108" s="45">
        <f t="shared" ca="1" si="95"/>
        <v>2</v>
      </c>
      <c r="J108" s="46">
        <f t="shared" ca="1" si="96"/>
        <v>45619</v>
      </c>
      <c r="K108" s="45" t="b">
        <f t="shared" ref="K108:AB108" ca="1" si="99">IF($B108=TRUE,OR(AND($G108&lt;L$2,$G108&gt;=K$2),AND($G108&lt;K$2,$J108&gt;=K$2)),FALSE)</f>
        <v>0</v>
      </c>
      <c r="L108" s="45" t="b">
        <f t="shared" ca="1" si="99"/>
        <v>0</v>
      </c>
      <c r="M108" s="45" t="b">
        <f t="shared" ca="1" si="99"/>
        <v>0</v>
      </c>
      <c r="N108" s="45" t="b">
        <f t="shared" ca="1" si="99"/>
        <v>0</v>
      </c>
      <c r="O108" s="45" t="b">
        <f t="shared" ca="1" si="99"/>
        <v>0</v>
      </c>
      <c r="P108" s="45" t="b">
        <f t="shared" ca="1" si="99"/>
        <v>0</v>
      </c>
      <c r="Q108" s="45" t="b">
        <f t="shared" ca="1" si="99"/>
        <v>0</v>
      </c>
      <c r="R108" s="45" t="b">
        <f t="shared" ca="1" si="99"/>
        <v>0</v>
      </c>
      <c r="S108" s="45" t="b">
        <f t="shared" ca="1" si="99"/>
        <v>0</v>
      </c>
      <c r="T108" s="45" t="b">
        <f t="shared" ca="1" si="99"/>
        <v>0</v>
      </c>
      <c r="U108" s="45" t="b">
        <f t="shared" ca="1" si="99"/>
        <v>0</v>
      </c>
      <c r="V108" s="45" t="b">
        <f t="shared" ca="1" si="99"/>
        <v>0</v>
      </c>
      <c r="W108" s="45" t="b">
        <f t="shared" ca="1" si="99"/>
        <v>0</v>
      </c>
      <c r="X108" s="45" t="b">
        <f t="shared" ca="1" si="99"/>
        <v>0</v>
      </c>
      <c r="Y108" s="45" t="b">
        <f t="shared" ca="1" si="99"/>
        <v>0</v>
      </c>
      <c r="Z108" s="45" t="b">
        <f t="shared" ca="1" si="99"/>
        <v>0</v>
      </c>
      <c r="AA108" s="45" t="b">
        <f t="shared" ca="1" si="99"/>
        <v>0</v>
      </c>
      <c r="AB108" s="45" t="b">
        <f t="shared" ca="1" si="99"/>
        <v>0</v>
      </c>
      <c r="AC108" s="45" t="b">
        <f t="shared" ref="AC108:AQ108" ca="1" si="100">IF($B108=TRUE,OR(AND($G108&lt;BG$2,$G108&gt;=AC$2),AND($G108&lt;AC$2,$J108&gt;=AC$2)),FALSE)</f>
        <v>0</v>
      </c>
      <c r="AD108" s="45" t="b">
        <f t="shared" ca="1" si="100"/>
        <v>0</v>
      </c>
      <c r="AE108" s="45" t="b">
        <f t="shared" ca="1" si="100"/>
        <v>1</v>
      </c>
      <c r="AF108" s="45" t="b">
        <f t="shared" ca="1" si="100"/>
        <v>0</v>
      </c>
      <c r="AG108" s="45" t="b">
        <f t="shared" ca="1" si="100"/>
        <v>0</v>
      </c>
      <c r="AH108" s="45" t="b">
        <f t="shared" ca="1" si="100"/>
        <v>0</v>
      </c>
      <c r="AI108" s="45" t="b">
        <f t="shared" ca="1" si="100"/>
        <v>0</v>
      </c>
      <c r="AJ108" s="45" t="b">
        <f t="shared" ca="1" si="100"/>
        <v>0</v>
      </c>
      <c r="AK108" s="45" t="b">
        <f t="shared" ca="1" si="100"/>
        <v>0</v>
      </c>
      <c r="AL108" s="45" t="b">
        <f t="shared" ca="1" si="100"/>
        <v>0</v>
      </c>
      <c r="AM108" s="45" t="b">
        <f t="shared" ca="1" si="100"/>
        <v>0</v>
      </c>
      <c r="AN108" s="45" t="b">
        <f t="shared" ca="1" si="100"/>
        <v>0</v>
      </c>
      <c r="AO108" s="45" t="b">
        <f t="shared" ca="1" si="100"/>
        <v>0</v>
      </c>
      <c r="AP108" s="45" t="b">
        <f t="shared" ca="1" si="100"/>
        <v>0</v>
      </c>
      <c r="AQ108" s="45" t="b">
        <f t="shared" ca="1" si="100"/>
        <v>0</v>
      </c>
      <c r="AR108" s="44"/>
      <c r="AS108" s="44"/>
      <c r="AT108" s="44"/>
      <c r="AU108" s="44"/>
      <c r="AV108" s="44"/>
      <c r="AW108" s="44"/>
      <c r="AX108" s="44"/>
      <c r="AY108" s="44"/>
      <c r="AZ108" s="44"/>
      <c r="BA108" s="44"/>
      <c r="BB108" s="44"/>
      <c r="BC108" s="44"/>
      <c r="BD108" s="44"/>
      <c r="BE108" s="44"/>
      <c r="BF108" s="44"/>
    </row>
    <row r="109" spans="1:58" ht="22.5" customHeight="1">
      <c r="A109" s="44"/>
      <c r="B109" s="44"/>
      <c r="C109" s="44"/>
      <c r="D109" s="44"/>
      <c r="E109" s="44"/>
      <c r="F109" s="45"/>
      <c r="G109" s="46"/>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4"/>
      <c r="AS109" s="44"/>
      <c r="AT109" s="44"/>
      <c r="AU109" s="44"/>
      <c r="AV109" s="44"/>
      <c r="AW109" s="44"/>
      <c r="AX109" s="44"/>
      <c r="AY109" s="44"/>
      <c r="AZ109" s="44"/>
      <c r="BA109" s="44"/>
      <c r="BB109" s="44"/>
      <c r="BC109" s="44"/>
      <c r="BD109" s="44"/>
      <c r="BE109" s="44"/>
      <c r="BF109" s="44"/>
    </row>
    <row r="110" spans="1:58" ht="22.5" customHeight="1">
      <c r="A110" s="44"/>
      <c r="B110" s="44"/>
      <c r="C110" s="44"/>
      <c r="D110" s="44" t="s">
        <v>1</v>
      </c>
      <c r="E110" s="44"/>
      <c r="F110" s="45"/>
      <c r="G110" s="46"/>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4"/>
      <c r="AS110" s="44"/>
      <c r="AT110" s="44"/>
      <c r="AU110" s="44"/>
      <c r="AV110" s="44"/>
      <c r="AW110" s="44"/>
      <c r="AX110" s="44"/>
      <c r="AY110" s="44"/>
      <c r="AZ110" s="44"/>
      <c r="BA110" s="44"/>
      <c r="BB110" s="44"/>
      <c r="BC110" s="44"/>
      <c r="BD110" s="44"/>
      <c r="BE110" s="44"/>
      <c r="BF110" s="44"/>
    </row>
    <row r="111" spans="1:58" ht="22.5" customHeight="1">
      <c r="A111" s="44"/>
      <c r="B111" s="44" t="b">
        <v>1</v>
      </c>
      <c r="C111" s="44"/>
      <c r="D111" s="44"/>
      <c r="E111" s="44" t="s">
        <v>85</v>
      </c>
      <c r="F111" s="54">
        <v>5</v>
      </c>
      <c r="G111" s="55">
        <f ca="1">IF(B111=TRUE,MAX(J$25:J110),E$2)</f>
        <v>45619</v>
      </c>
      <c r="H111" s="46">
        <v>45624</v>
      </c>
      <c r="I111" s="45">
        <f ca="1">IF(B111=TRUE,SUMPRODUCT(--(WEEKDAY(ROW(INDIRECT(G111&amp;":"&amp;H111)), 2) &gt; 5)),0)</f>
        <v>2</v>
      </c>
      <c r="J111" s="46">
        <f ca="1">IF(B111=TRUE, H111+I111, G111)</f>
        <v>45626</v>
      </c>
      <c r="K111" s="45" t="b">
        <f t="shared" ref="K111:AB111" ca="1" si="101">IF($B111=TRUE,OR(AND($G111&lt;L$2,$G111&gt;=K$2),AND($G111&lt;K$2,$J111&gt;=K$2)),FALSE)</f>
        <v>0</v>
      </c>
      <c r="L111" s="45" t="b">
        <f t="shared" ca="1" si="101"/>
        <v>0</v>
      </c>
      <c r="M111" s="45" t="b">
        <f t="shared" ca="1" si="101"/>
        <v>0</v>
      </c>
      <c r="N111" s="45" t="b">
        <f t="shared" ca="1" si="101"/>
        <v>0</v>
      </c>
      <c r="O111" s="45" t="b">
        <f t="shared" ca="1" si="101"/>
        <v>0</v>
      </c>
      <c r="P111" s="45" t="b">
        <f t="shared" ca="1" si="101"/>
        <v>0</v>
      </c>
      <c r="Q111" s="45" t="b">
        <f t="shared" ca="1" si="101"/>
        <v>0</v>
      </c>
      <c r="R111" s="45" t="b">
        <f t="shared" ca="1" si="101"/>
        <v>0</v>
      </c>
      <c r="S111" s="45" t="b">
        <f t="shared" ca="1" si="101"/>
        <v>0</v>
      </c>
      <c r="T111" s="45" t="b">
        <f t="shared" ca="1" si="101"/>
        <v>0</v>
      </c>
      <c r="U111" s="45" t="b">
        <f t="shared" ca="1" si="101"/>
        <v>0</v>
      </c>
      <c r="V111" s="45" t="b">
        <f t="shared" ca="1" si="101"/>
        <v>0</v>
      </c>
      <c r="W111" s="45" t="b">
        <f t="shared" ca="1" si="101"/>
        <v>0</v>
      </c>
      <c r="X111" s="45" t="b">
        <f t="shared" ca="1" si="101"/>
        <v>0</v>
      </c>
      <c r="Y111" s="45" t="b">
        <f t="shared" ca="1" si="101"/>
        <v>0</v>
      </c>
      <c r="Z111" s="45" t="b">
        <f t="shared" ca="1" si="101"/>
        <v>0</v>
      </c>
      <c r="AA111" s="45" t="b">
        <f t="shared" ca="1" si="101"/>
        <v>0</v>
      </c>
      <c r="AB111" s="45" t="b">
        <f t="shared" ca="1" si="101"/>
        <v>0</v>
      </c>
      <c r="AC111" s="45" t="b">
        <f t="shared" ref="AC111:AQ111" ca="1" si="102">IF($B111=TRUE,OR(AND($G111&lt;BG$2,$G111&gt;=AC$2),AND($G111&lt;AC$2,$J111&gt;=AC$2)),FALSE)</f>
        <v>0</v>
      </c>
      <c r="AD111" s="45" t="b">
        <f t="shared" ca="1" si="102"/>
        <v>0</v>
      </c>
      <c r="AE111" s="45" t="b">
        <f t="shared" ca="1" si="102"/>
        <v>0</v>
      </c>
      <c r="AF111" s="45" t="b">
        <f t="shared" ca="1" si="102"/>
        <v>1</v>
      </c>
      <c r="AG111" s="45" t="b">
        <f t="shared" ca="1" si="102"/>
        <v>0</v>
      </c>
      <c r="AH111" s="45" t="b">
        <f t="shared" ca="1" si="102"/>
        <v>0</v>
      </c>
      <c r="AI111" s="45" t="b">
        <f t="shared" ca="1" si="102"/>
        <v>0</v>
      </c>
      <c r="AJ111" s="45" t="b">
        <f t="shared" ca="1" si="102"/>
        <v>0</v>
      </c>
      <c r="AK111" s="45" t="b">
        <f t="shared" ca="1" si="102"/>
        <v>0</v>
      </c>
      <c r="AL111" s="45" t="b">
        <f t="shared" ca="1" si="102"/>
        <v>0</v>
      </c>
      <c r="AM111" s="45" t="b">
        <f t="shared" ca="1" si="102"/>
        <v>0</v>
      </c>
      <c r="AN111" s="45" t="b">
        <f t="shared" ca="1" si="102"/>
        <v>0</v>
      </c>
      <c r="AO111" s="45" t="b">
        <f t="shared" ca="1" si="102"/>
        <v>0</v>
      </c>
      <c r="AP111" s="45" t="b">
        <f t="shared" ca="1" si="102"/>
        <v>0</v>
      </c>
      <c r="AQ111" s="45" t="b">
        <f t="shared" ca="1" si="102"/>
        <v>0</v>
      </c>
      <c r="AR111" s="44"/>
      <c r="AS111" s="44"/>
      <c r="AT111" s="44"/>
      <c r="AU111" s="44"/>
      <c r="AV111" s="44"/>
      <c r="AW111" s="44"/>
      <c r="AX111" s="44"/>
      <c r="AY111" s="44"/>
      <c r="AZ111" s="44"/>
      <c r="BA111" s="44"/>
      <c r="BB111" s="44"/>
      <c r="BC111" s="44"/>
      <c r="BD111" s="44"/>
      <c r="BE111" s="44"/>
      <c r="BF111" s="44"/>
    </row>
    <row r="112" spans="1:58" ht="22.5" customHeight="1">
      <c r="A112" s="44"/>
      <c r="B112" s="44"/>
      <c r="C112" s="44"/>
      <c r="D112" s="44"/>
      <c r="E112" s="44"/>
      <c r="F112" s="45"/>
      <c r="G112" s="46"/>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4"/>
      <c r="AS112" s="44"/>
      <c r="AT112" s="44"/>
      <c r="AU112" s="44"/>
      <c r="AV112" s="44"/>
      <c r="AW112" s="44"/>
      <c r="AX112" s="44"/>
      <c r="AY112" s="44"/>
      <c r="AZ112" s="44"/>
      <c r="BA112" s="44"/>
      <c r="BB112" s="44"/>
      <c r="BC112" s="44"/>
      <c r="BD112" s="44"/>
      <c r="BE112" s="44"/>
      <c r="BF112" s="44"/>
    </row>
    <row r="113" spans="1:58" ht="22.5" customHeight="1">
      <c r="A113" s="44"/>
      <c r="B113" s="44"/>
      <c r="C113" s="44"/>
      <c r="D113" s="44"/>
      <c r="E113" s="44"/>
      <c r="F113" s="45"/>
      <c r="G113" s="46"/>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4"/>
      <c r="AS113" s="44"/>
      <c r="AT113" s="44"/>
      <c r="AU113" s="44"/>
      <c r="AV113" s="44"/>
      <c r="AW113" s="44"/>
      <c r="AX113" s="44"/>
      <c r="AY113" s="44"/>
      <c r="AZ113" s="44"/>
      <c r="BA113" s="44"/>
      <c r="BB113" s="44"/>
      <c r="BC113" s="44"/>
      <c r="BD113" s="44"/>
      <c r="BE113" s="44"/>
      <c r="BF113" s="44"/>
    </row>
    <row r="114" spans="1:58" ht="22.5" customHeight="1">
      <c r="A114" s="44"/>
      <c r="B114" s="53" t="s">
        <v>86</v>
      </c>
      <c r="C114" s="44"/>
      <c r="D114" s="44"/>
      <c r="E114" s="44"/>
      <c r="F114" s="45"/>
      <c r="G114" s="46"/>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4"/>
      <c r="AS114" s="44"/>
      <c r="AT114" s="44"/>
      <c r="AU114" s="44"/>
      <c r="AV114" s="44"/>
      <c r="AW114" s="44"/>
      <c r="AX114" s="44"/>
      <c r="AY114" s="44"/>
      <c r="AZ114" s="44"/>
      <c r="BA114" s="44"/>
      <c r="BB114" s="44"/>
      <c r="BC114" s="44"/>
      <c r="BD114" s="44"/>
      <c r="BE114" s="44"/>
      <c r="BF114" s="44"/>
    </row>
    <row r="115" spans="1:58" ht="22.5" customHeight="1">
      <c r="A115" s="44"/>
      <c r="B115" s="44"/>
      <c r="C115" s="44"/>
      <c r="D115" s="44"/>
      <c r="E115" s="44"/>
      <c r="F115" s="45"/>
      <c r="G115" s="46"/>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4"/>
      <c r="AS115" s="44"/>
      <c r="AT115" s="44"/>
      <c r="AU115" s="44"/>
      <c r="AV115" s="44"/>
      <c r="AW115" s="44"/>
      <c r="AX115" s="44"/>
      <c r="AY115" s="44"/>
      <c r="AZ115" s="44"/>
      <c r="BA115" s="44"/>
      <c r="BB115" s="44"/>
      <c r="BC115" s="44"/>
      <c r="BD115" s="44"/>
      <c r="BE115" s="44"/>
      <c r="BF115" s="44"/>
    </row>
    <row r="116" spans="1:58" ht="22.5" customHeight="1">
      <c r="A116" s="44"/>
      <c r="B116" s="44"/>
      <c r="C116" s="44" t="s">
        <v>87</v>
      </c>
      <c r="D116" s="44"/>
      <c r="E116" s="44"/>
      <c r="F116" s="45"/>
      <c r="G116" s="46"/>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4"/>
      <c r="AS116" s="44"/>
      <c r="AT116" s="44"/>
      <c r="AU116" s="44"/>
      <c r="AV116" s="44"/>
      <c r="AW116" s="44"/>
      <c r="AX116" s="44"/>
      <c r="AY116" s="44"/>
      <c r="AZ116" s="44"/>
      <c r="BA116" s="44"/>
      <c r="BB116" s="44"/>
      <c r="BC116" s="44"/>
      <c r="BD116" s="44"/>
      <c r="BE116" s="44"/>
      <c r="BF116" s="44"/>
    </row>
    <row r="117" spans="1:58" ht="22.5" customHeight="1">
      <c r="A117" s="44"/>
      <c r="B117" s="44"/>
      <c r="C117" s="44"/>
      <c r="D117" s="44"/>
      <c r="E117" s="44"/>
      <c r="F117" s="45"/>
      <c r="G117" s="46"/>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4"/>
      <c r="AS117" s="44"/>
      <c r="AT117" s="44"/>
      <c r="AU117" s="44"/>
      <c r="AV117" s="44"/>
      <c r="AW117" s="44"/>
      <c r="AX117" s="44"/>
      <c r="AY117" s="44"/>
      <c r="AZ117" s="44"/>
      <c r="BA117" s="44"/>
      <c r="BB117" s="44"/>
      <c r="BC117" s="44"/>
      <c r="BD117" s="44"/>
      <c r="BE117" s="44"/>
      <c r="BF117" s="44"/>
    </row>
    <row r="118" spans="1:58" ht="22.5" customHeight="1">
      <c r="A118" s="44"/>
      <c r="B118" s="44"/>
      <c r="C118" s="44"/>
      <c r="D118" s="44" t="s">
        <v>88</v>
      </c>
      <c r="E118" s="44"/>
      <c r="F118" s="45"/>
      <c r="G118" s="46"/>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4"/>
      <c r="AS118" s="44"/>
      <c r="AT118" s="44"/>
      <c r="AU118" s="44"/>
      <c r="AV118" s="44"/>
      <c r="AW118" s="44"/>
      <c r="AX118" s="44"/>
      <c r="AY118" s="44"/>
      <c r="AZ118" s="44"/>
      <c r="BA118" s="44"/>
      <c r="BB118" s="44"/>
      <c r="BC118" s="44"/>
      <c r="BD118" s="44"/>
      <c r="BE118" s="44"/>
      <c r="BF118" s="44"/>
    </row>
    <row r="119" spans="1:58" ht="22.5" customHeight="1">
      <c r="A119" s="44"/>
      <c r="B119" s="44" t="b">
        <v>1</v>
      </c>
      <c r="C119" s="44"/>
      <c r="D119" s="44"/>
      <c r="E119" s="44" t="s">
        <v>89</v>
      </c>
      <c r="F119" s="54">
        <v>3</v>
      </c>
      <c r="G119" s="55">
        <f t="shared" ref="G119:G122" ca="1" si="103">IF(B119=TRUE,MAX(J$25:J118),E$2)</f>
        <v>45626</v>
      </c>
      <c r="H119" s="46">
        <v>45629</v>
      </c>
      <c r="I119" s="45">
        <f t="shared" ref="I119:I122" ca="1" si="104">IF(B119=TRUE,SUMPRODUCT(--(WEEKDAY(ROW(INDIRECT(G119&amp;":"&amp;H119)), 2) &gt; 5)),0)</f>
        <v>2</v>
      </c>
      <c r="J119" s="46">
        <f t="shared" ref="J119:J122" ca="1" si="105">IF(B119=TRUE, H119+I119, G119)</f>
        <v>45631</v>
      </c>
      <c r="K119" s="45" t="b">
        <f t="shared" ref="K119:AB119" ca="1" si="106">IF($B119=TRUE,OR(AND($G119&lt;L$2,$G119&gt;=K$2),AND($G119&lt;K$2,$J119&gt;=K$2)),FALSE)</f>
        <v>0</v>
      </c>
      <c r="L119" s="45" t="b">
        <f t="shared" ca="1" si="106"/>
        <v>0</v>
      </c>
      <c r="M119" s="45" t="b">
        <f t="shared" ca="1" si="106"/>
        <v>0</v>
      </c>
      <c r="N119" s="45" t="b">
        <f t="shared" ca="1" si="106"/>
        <v>0</v>
      </c>
      <c r="O119" s="45" t="b">
        <f t="shared" ca="1" si="106"/>
        <v>0</v>
      </c>
      <c r="P119" s="45" t="b">
        <f t="shared" ca="1" si="106"/>
        <v>0</v>
      </c>
      <c r="Q119" s="45" t="b">
        <f t="shared" ca="1" si="106"/>
        <v>0</v>
      </c>
      <c r="R119" s="45" t="b">
        <f t="shared" ca="1" si="106"/>
        <v>0</v>
      </c>
      <c r="S119" s="45" t="b">
        <f t="shared" ca="1" si="106"/>
        <v>0</v>
      </c>
      <c r="T119" s="45" t="b">
        <f t="shared" ca="1" si="106"/>
        <v>0</v>
      </c>
      <c r="U119" s="45" t="b">
        <f t="shared" ca="1" si="106"/>
        <v>0</v>
      </c>
      <c r="V119" s="45" t="b">
        <f t="shared" ca="1" si="106"/>
        <v>0</v>
      </c>
      <c r="W119" s="45" t="b">
        <f t="shared" ca="1" si="106"/>
        <v>0</v>
      </c>
      <c r="X119" s="45" t="b">
        <f t="shared" ca="1" si="106"/>
        <v>0</v>
      </c>
      <c r="Y119" s="45" t="b">
        <f t="shared" ca="1" si="106"/>
        <v>0</v>
      </c>
      <c r="Z119" s="45" t="b">
        <f t="shared" ca="1" si="106"/>
        <v>0</v>
      </c>
      <c r="AA119" s="45" t="b">
        <f t="shared" ca="1" si="106"/>
        <v>0</v>
      </c>
      <c r="AB119" s="45" t="b">
        <f t="shared" ca="1" si="106"/>
        <v>0</v>
      </c>
      <c r="AC119" s="45" t="b">
        <f t="shared" ref="AC119:AQ119" ca="1" si="107">IF($B119=TRUE,OR(AND($G119&lt;BG$2,$G119&gt;=AC$2),AND($G119&lt;AC$2,$J119&gt;=AC$2)),FALSE)</f>
        <v>0</v>
      </c>
      <c r="AD119" s="45" t="b">
        <f t="shared" ca="1" si="107"/>
        <v>0</v>
      </c>
      <c r="AE119" s="45" t="b">
        <f t="shared" ca="1" si="107"/>
        <v>0</v>
      </c>
      <c r="AF119" s="45" t="b">
        <f t="shared" ca="1" si="107"/>
        <v>0</v>
      </c>
      <c r="AG119" s="45" t="b">
        <f t="shared" ca="1" si="107"/>
        <v>1</v>
      </c>
      <c r="AH119" s="45" t="b">
        <f t="shared" ca="1" si="107"/>
        <v>0</v>
      </c>
      <c r="AI119" s="45" t="b">
        <f t="shared" ca="1" si="107"/>
        <v>0</v>
      </c>
      <c r="AJ119" s="45" t="b">
        <f t="shared" ca="1" si="107"/>
        <v>0</v>
      </c>
      <c r="AK119" s="45" t="b">
        <f t="shared" ca="1" si="107"/>
        <v>0</v>
      </c>
      <c r="AL119" s="45" t="b">
        <f t="shared" ca="1" si="107"/>
        <v>0</v>
      </c>
      <c r="AM119" s="45" t="b">
        <f t="shared" ca="1" si="107"/>
        <v>0</v>
      </c>
      <c r="AN119" s="45" t="b">
        <f t="shared" ca="1" si="107"/>
        <v>0</v>
      </c>
      <c r="AO119" s="45" t="b">
        <f t="shared" ca="1" si="107"/>
        <v>0</v>
      </c>
      <c r="AP119" s="45" t="b">
        <f t="shared" ca="1" si="107"/>
        <v>0</v>
      </c>
      <c r="AQ119" s="45" t="b">
        <f t="shared" ca="1" si="107"/>
        <v>0</v>
      </c>
      <c r="AR119" s="44"/>
      <c r="AS119" s="44"/>
      <c r="AT119" s="44"/>
      <c r="AU119" s="44"/>
      <c r="AV119" s="44"/>
      <c r="AW119" s="44"/>
      <c r="AX119" s="44"/>
      <c r="AY119" s="44"/>
      <c r="AZ119" s="44"/>
      <c r="BA119" s="44"/>
      <c r="BB119" s="44"/>
      <c r="BC119" s="44"/>
      <c r="BD119" s="44"/>
      <c r="BE119" s="44"/>
      <c r="BF119" s="44"/>
    </row>
    <row r="120" spans="1:58" ht="22.5" customHeight="1">
      <c r="A120" s="44"/>
      <c r="B120" s="44" t="b">
        <v>1</v>
      </c>
      <c r="C120" s="44"/>
      <c r="D120" s="44"/>
      <c r="E120" s="44" t="s">
        <v>90</v>
      </c>
      <c r="F120" s="54">
        <v>5</v>
      </c>
      <c r="G120" s="55">
        <f t="shared" ca="1" si="103"/>
        <v>45631</v>
      </c>
      <c r="H120" s="46">
        <v>45636</v>
      </c>
      <c r="I120" s="45">
        <f t="shared" ca="1" si="104"/>
        <v>2</v>
      </c>
      <c r="J120" s="46">
        <f t="shared" ca="1" si="105"/>
        <v>45638</v>
      </c>
      <c r="K120" s="45" t="b">
        <f t="shared" ref="K120:AB120" ca="1" si="108">IF($B120=TRUE,OR(AND($G120&lt;L$2,$G120&gt;=K$2),AND($G120&lt;K$2,$J120&gt;=K$2)),FALSE)</f>
        <v>0</v>
      </c>
      <c r="L120" s="45" t="b">
        <f t="shared" ca="1" si="108"/>
        <v>0</v>
      </c>
      <c r="M120" s="45" t="b">
        <f t="shared" ca="1" si="108"/>
        <v>0</v>
      </c>
      <c r="N120" s="45" t="b">
        <f t="shared" ca="1" si="108"/>
        <v>0</v>
      </c>
      <c r="O120" s="45" t="b">
        <f t="shared" ca="1" si="108"/>
        <v>0</v>
      </c>
      <c r="P120" s="45" t="b">
        <f t="shared" ca="1" si="108"/>
        <v>0</v>
      </c>
      <c r="Q120" s="45" t="b">
        <f t="shared" ca="1" si="108"/>
        <v>0</v>
      </c>
      <c r="R120" s="45" t="b">
        <f t="shared" ca="1" si="108"/>
        <v>0</v>
      </c>
      <c r="S120" s="45" t="b">
        <f t="shared" ca="1" si="108"/>
        <v>0</v>
      </c>
      <c r="T120" s="45" t="b">
        <f t="shared" ca="1" si="108"/>
        <v>0</v>
      </c>
      <c r="U120" s="45" t="b">
        <f t="shared" ca="1" si="108"/>
        <v>0</v>
      </c>
      <c r="V120" s="45" t="b">
        <f t="shared" ca="1" si="108"/>
        <v>0</v>
      </c>
      <c r="W120" s="45" t="b">
        <f t="shared" ca="1" si="108"/>
        <v>0</v>
      </c>
      <c r="X120" s="45" t="b">
        <f t="shared" ca="1" si="108"/>
        <v>0</v>
      </c>
      <c r="Y120" s="45" t="b">
        <f t="shared" ca="1" si="108"/>
        <v>0</v>
      </c>
      <c r="Z120" s="45" t="b">
        <f t="shared" ca="1" si="108"/>
        <v>0</v>
      </c>
      <c r="AA120" s="45" t="b">
        <f t="shared" ca="1" si="108"/>
        <v>0</v>
      </c>
      <c r="AB120" s="45" t="b">
        <f t="shared" ca="1" si="108"/>
        <v>0</v>
      </c>
      <c r="AC120" s="45" t="b">
        <f t="shared" ref="AC120:AQ120" ca="1" si="109">IF($B120=TRUE,OR(AND($G120&lt;BG$2,$G120&gt;=AC$2),AND($G120&lt;AC$2,$J120&gt;=AC$2)),FALSE)</f>
        <v>0</v>
      </c>
      <c r="AD120" s="45" t="b">
        <f t="shared" ca="1" si="109"/>
        <v>0</v>
      </c>
      <c r="AE120" s="45" t="b">
        <f t="shared" ca="1" si="109"/>
        <v>0</v>
      </c>
      <c r="AF120" s="45" t="b">
        <f t="shared" ca="1" si="109"/>
        <v>0</v>
      </c>
      <c r="AG120" s="45" t="b">
        <f t="shared" ca="1" si="109"/>
        <v>0</v>
      </c>
      <c r="AH120" s="45" t="b">
        <f t="shared" ca="1" si="109"/>
        <v>1</v>
      </c>
      <c r="AI120" s="45" t="b">
        <f t="shared" ca="1" si="109"/>
        <v>0</v>
      </c>
      <c r="AJ120" s="45" t="b">
        <f t="shared" ca="1" si="109"/>
        <v>0</v>
      </c>
      <c r="AK120" s="45" t="b">
        <f t="shared" ca="1" si="109"/>
        <v>0</v>
      </c>
      <c r="AL120" s="45" t="b">
        <f t="shared" ca="1" si="109"/>
        <v>0</v>
      </c>
      <c r="AM120" s="45" t="b">
        <f t="shared" ca="1" si="109"/>
        <v>0</v>
      </c>
      <c r="AN120" s="45" t="b">
        <f t="shared" ca="1" si="109"/>
        <v>0</v>
      </c>
      <c r="AO120" s="45" t="b">
        <f t="shared" ca="1" si="109"/>
        <v>0</v>
      </c>
      <c r="AP120" s="45" t="b">
        <f t="shared" ca="1" si="109"/>
        <v>0</v>
      </c>
      <c r="AQ120" s="45" t="b">
        <f t="shared" ca="1" si="109"/>
        <v>0</v>
      </c>
      <c r="AR120" s="44"/>
      <c r="AS120" s="44"/>
      <c r="AT120" s="44"/>
      <c r="AU120" s="44"/>
      <c r="AV120" s="44"/>
      <c r="AW120" s="44"/>
      <c r="AX120" s="44"/>
      <c r="AY120" s="44"/>
      <c r="AZ120" s="44"/>
      <c r="BA120" s="44"/>
      <c r="BB120" s="44"/>
      <c r="BC120" s="44"/>
      <c r="BD120" s="44"/>
      <c r="BE120" s="44"/>
      <c r="BF120" s="44"/>
    </row>
    <row r="121" spans="1:58" ht="22.5" customHeight="1">
      <c r="A121" s="44"/>
      <c r="B121" s="44" t="b">
        <v>1</v>
      </c>
      <c r="C121" s="44"/>
      <c r="D121" s="44"/>
      <c r="E121" s="44" t="s">
        <v>91</v>
      </c>
      <c r="F121" s="54">
        <v>5</v>
      </c>
      <c r="G121" s="55">
        <f t="shared" ca="1" si="103"/>
        <v>45638</v>
      </c>
      <c r="H121" s="46">
        <v>45643</v>
      </c>
      <c r="I121" s="45">
        <f t="shared" ca="1" si="104"/>
        <v>2</v>
      </c>
      <c r="J121" s="46">
        <f t="shared" ca="1" si="105"/>
        <v>45645</v>
      </c>
      <c r="K121" s="45" t="b">
        <f t="shared" ref="K121:AB121" ca="1" si="110">IF($B121=TRUE,OR(AND($G121&lt;L$2,$G121&gt;=K$2),AND($G121&lt;K$2,$J121&gt;=K$2)),FALSE)</f>
        <v>0</v>
      </c>
      <c r="L121" s="45" t="b">
        <f t="shared" ca="1" si="110"/>
        <v>0</v>
      </c>
      <c r="M121" s="45" t="b">
        <f t="shared" ca="1" si="110"/>
        <v>0</v>
      </c>
      <c r="N121" s="45" t="b">
        <f t="shared" ca="1" si="110"/>
        <v>0</v>
      </c>
      <c r="O121" s="45" t="b">
        <f t="shared" ca="1" si="110"/>
        <v>0</v>
      </c>
      <c r="P121" s="45" t="b">
        <f t="shared" ca="1" si="110"/>
        <v>0</v>
      </c>
      <c r="Q121" s="45" t="b">
        <f t="shared" ca="1" si="110"/>
        <v>0</v>
      </c>
      <c r="R121" s="45" t="b">
        <f t="shared" ca="1" si="110"/>
        <v>0</v>
      </c>
      <c r="S121" s="45" t="b">
        <f t="shared" ca="1" si="110"/>
        <v>0</v>
      </c>
      <c r="T121" s="45" t="b">
        <f t="shared" ca="1" si="110"/>
        <v>0</v>
      </c>
      <c r="U121" s="45" t="b">
        <f t="shared" ca="1" si="110"/>
        <v>0</v>
      </c>
      <c r="V121" s="45" t="b">
        <f t="shared" ca="1" si="110"/>
        <v>0</v>
      </c>
      <c r="W121" s="45" t="b">
        <f t="shared" ca="1" si="110"/>
        <v>0</v>
      </c>
      <c r="X121" s="45" t="b">
        <f t="shared" ca="1" si="110"/>
        <v>0</v>
      </c>
      <c r="Y121" s="45" t="b">
        <f t="shared" ca="1" si="110"/>
        <v>0</v>
      </c>
      <c r="Z121" s="45" t="b">
        <f t="shared" ca="1" si="110"/>
        <v>0</v>
      </c>
      <c r="AA121" s="45" t="b">
        <f t="shared" ca="1" si="110"/>
        <v>0</v>
      </c>
      <c r="AB121" s="45" t="b">
        <f t="shared" ca="1" si="110"/>
        <v>0</v>
      </c>
      <c r="AC121" s="45" t="b">
        <f t="shared" ref="AC121:AQ121" ca="1" si="111">IF($B121=TRUE,OR(AND($G121&lt;BG$2,$G121&gt;=AC$2),AND($G121&lt;AC$2,$J121&gt;=AC$2)),FALSE)</f>
        <v>0</v>
      </c>
      <c r="AD121" s="45" t="b">
        <f t="shared" ca="1" si="111"/>
        <v>0</v>
      </c>
      <c r="AE121" s="45" t="b">
        <f t="shared" ca="1" si="111"/>
        <v>0</v>
      </c>
      <c r="AF121" s="45" t="b">
        <f t="shared" ca="1" si="111"/>
        <v>0</v>
      </c>
      <c r="AG121" s="45" t="b">
        <f t="shared" ca="1" si="111"/>
        <v>0</v>
      </c>
      <c r="AH121" s="45" t="b">
        <f t="shared" ca="1" si="111"/>
        <v>0</v>
      </c>
      <c r="AI121" s="45" t="b">
        <f t="shared" ca="1" si="111"/>
        <v>1</v>
      </c>
      <c r="AJ121" s="45" t="b">
        <f t="shared" ca="1" si="111"/>
        <v>0</v>
      </c>
      <c r="AK121" s="45" t="b">
        <f t="shared" ca="1" si="111"/>
        <v>0</v>
      </c>
      <c r="AL121" s="45" t="b">
        <f t="shared" ca="1" si="111"/>
        <v>0</v>
      </c>
      <c r="AM121" s="45" t="b">
        <f t="shared" ca="1" si="111"/>
        <v>0</v>
      </c>
      <c r="AN121" s="45" t="b">
        <f t="shared" ca="1" si="111"/>
        <v>0</v>
      </c>
      <c r="AO121" s="45" t="b">
        <f t="shared" ca="1" si="111"/>
        <v>0</v>
      </c>
      <c r="AP121" s="45" t="b">
        <f t="shared" ca="1" si="111"/>
        <v>0</v>
      </c>
      <c r="AQ121" s="45" t="b">
        <f t="shared" ca="1" si="111"/>
        <v>0</v>
      </c>
      <c r="AR121" s="44"/>
      <c r="AS121" s="44"/>
      <c r="AT121" s="44"/>
      <c r="AU121" s="44"/>
      <c r="AV121" s="44"/>
      <c r="AW121" s="44"/>
      <c r="AX121" s="44"/>
      <c r="AY121" s="44"/>
      <c r="AZ121" s="44"/>
      <c r="BA121" s="44"/>
      <c r="BB121" s="44"/>
      <c r="BC121" s="44"/>
      <c r="BD121" s="44"/>
      <c r="BE121" s="44"/>
      <c r="BF121" s="44"/>
    </row>
    <row r="122" spans="1:58" ht="22.5" customHeight="1">
      <c r="A122" s="44"/>
      <c r="B122" s="44" t="b">
        <v>1</v>
      </c>
      <c r="C122" s="44"/>
      <c r="D122" s="44"/>
      <c r="E122" s="44" t="s">
        <v>92</v>
      </c>
      <c r="F122" s="54">
        <v>5</v>
      </c>
      <c r="G122" s="55">
        <f t="shared" ca="1" si="103"/>
        <v>45645</v>
      </c>
      <c r="H122" s="46">
        <v>45650</v>
      </c>
      <c r="I122" s="45">
        <f t="shared" ca="1" si="104"/>
        <v>2</v>
      </c>
      <c r="J122" s="46">
        <f t="shared" ca="1" si="105"/>
        <v>45652</v>
      </c>
      <c r="K122" s="45" t="b">
        <f t="shared" ref="K122:AB122" ca="1" si="112">IF($B122=TRUE,OR(AND($G122&lt;L$2,$G122&gt;=K$2),AND($G122&lt;K$2,$J122&gt;=K$2)),FALSE)</f>
        <v>0</v>
      </c>
      <c r="L122" s="45" t="b">
        <f t="shared" ca="1" si="112"/>
        <v>0</v>
      </c>
      <c r="M122" s="45" t="b">
        <f t="shared" ca="1" si="112"/>
        <v>0</v>
      </c>
      <c r="N122" s="45" t="b">
        <f t="shared" ca="1" si="112"/>
        <v>0</v>
      </c>
      <c r="O122" s="45" t="b">
        <f t="shared" ca="1" si="112"/>
        <v>0</v>
      </c>
      <c r="P122" s="45" t="b">
        <f t="shared" ca="1" si="112"/>
        <v>0</v>
      </c>
      <c r="Q122" s="45" t="b">
        <f t="shared" ca="1" si="112"/>
        <v>0</v>
      </c>
      <c r="R122" s="45" t="b">
        <f t="shared" ca="1" si="112"/>
        <v>0</v>
      </c>
      <c r="S122" s="45" t="b">
        <f t="shared" ca="1" si="112"/>
        <v>0</v>
      </c>
      <c r="T122" s="45" t="b">
        <f t="shared" ca="1" si="112"/>
        <v>0</v>
      </c>
      <c r="U122" s="45" t="b">
        <f t="shared" ca="1" si="112"/>
        <v>0</v>
      </c>
      <c r="V122" s="45" t="b">
        <f t="shared" ca="1" si="112"/>
        <v>0</v>
      </c>
      <c r="W122" s="45" t="b">
        <f t="shared" ca="1" si="112"/>
        <v>0</v>
      </c>
      <c r="X122" s="45" t="b">
        <f t="shared" ca="1" si="112"/>
        <v>0</v>
      </c>
      <c r="Y122" s="45" t="b">
        <f t="shared" ca="1" si="112"/>
        <v>0</v>
      </c>
      <c r="Z122" s="45" t="b">
        <f t="shared" ca="1" si="112"/>
        <v>0</v>
      </c>
      <c r="AA122" s="45" t="b">
        <f t="shared" ca="1" si="112"/>
        <v>0</v>
      </c>
      <c r="AB122" s="45" t="b">
        <f t="shared" ca="1" si="112"/>
        <v>0</v>
      </c>
      <c r="AC122" s="45" t="b">
        <f t="shared" ref="AC122:AQ122" ca="1" si="113">IF($B122=TRUE,OR(AND($G122&lt;BG$2,$G122&gt;=AC$2),AND($G122&lt;AC$2,$J122&gt;=AC$2)),FALSE)</f>
        <v>0</v>
      </c>
      <c r="AD122" s="45" t="b">
        <f t="shared" ca="1" si="113"/>
        <v>0</v>
      </c>
      <c r="AE122" s="45" t="b">
        <f t="shared" ca="1" si="113"/>
        <v>0</v>
      </c>
      <c r="AF122" s="45" t="b">
        <f t="shared" ca="1" si="113"/>
        <v>0</v>
      </c>
      <c r="AG122" s="45" t="b">
        <f t="shared" ca="1" si="113"/>
        <v>0</v>
      </c>
      <c r="AH122" s="45" t="b">
        <f t="shared" ca="1" si="113"/>
        <v>0</v>
      </c>
      <c r="AI122" s="45" t="b">
        <f t="shared" ca="1" si="113"/>
        <v>0</v>
      </c>
      <c r="AJ122" s="45" t="b">
        <f t="shared" ca="1" si="113"/>
        <v>1</v>
      </c>
      <c r="AK122" s="45" t="b">
        <f t="shared" ca="1" si="113"/>
        <v>0</v>
      </c>
      <c r="AL122" s="45" t="b">
        <f t="shared" ca="1" si="113"/>
        <v>0</v>
      </c>
      <c r="AM122" s="45" t="b">
        <f t="shared" ca="1" si="113"/>
        <v>0</v>
      </c>
      <c r="AN122" s="45" t="b">
        <f t="shared" ca="1" si="113"/>
        <v>0</v>
      </c>
      <c r="AO122" s="45" t="b">
        <f t="shared" ca="1" si="113"/>
        <v>0</v>
      </c>
      <c r="AP122" s="45" t="b">
        <f t="shared" ca="1" si="113"/>
        <v>0</v>
      </c>
      <c r="AQ122" s="45" t="b">
        <f t="shared" ca="1" si="113"/>
        <v>0</v>
      </c>
      <c r="AR122" s="44"/>
      <c r="AS122" s="44"/>
      <c r="AT122" s="44"/>
      <c r="AU122" s="44"/>
      <c r="AV122" s="44"/>
      <c r="AW122" s="44"/>
      <c r="AX122" s="44"/>
      <c r="AY122" s="44"/>
      <c r="AZ122" s="44"/>
      <c r="BA122" s="44"/>
      <c r="BB122" s="44"/>
      <c r="BC122" s="44"/>
      <c r="BD122" s="44"/>
      <c r="BE122" s="44"/>
      <c r="BF122" s="44"/>
    </row>
    <row r="123" spans="1:58" ht="22.5" customHeight="1">
      <c r="A123" s="44"/>
      <c r="B123" s="44"/>
      <c r="C123" s="44"/>
      <c r="D123" s="44"/>
      <c r="E123" s="44"/>
      <c r="F123" s="45"/>
      <c r="G123" s="46"/>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4"/>
      <c r="AS123" s="44"/>
      <c r="AT123" s="44"/>
      <c r="AU123" s="44"/>
      <c r="AV123" s="44"/>
      <c r="AW123" s="44"/>
      <c r="AX123" s="44"/>
      <c r="AY123" s="44"/>
      <c r="AZ123" s="44"/>
      <c r="BA123" s="44"/>
      <c r="BB123" s="44"/>
      <c r="BC123" s="44"/>
      <c r="BD123" s="44"/>
      <c r="BE123" s="44"/>
      <c r="BF123" s="44"/>
    </row>
    <row r="124" spans="1:58" ht="22.5" customHeight="1">
      <c r="A124" s="44"/>
      <c r="B124" s="44"/>
      <c r="C124" s="44"/>
      <c r="D124" s="44"/>
      <c r="E124" s="44"/>
      <c r="F124" s="45"/>
      <c r="G124" s="46"/>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4"/>
      <c r="AS124" s="44"/>
      <c r="AT124" s="44"/>
      <c r="AU124" s="44"/>
      <c r="AV124" s="44"/>
      <c r="AW124" s="44"/>
      <c r="AX124" s="44"/>
      <c r="AY124" s="44"/>
      <c r="AZ124" s="44"/>
      <c r="BA124" s="44"/>
      <c r="BB124" s="44"/>
      <c r="BC124" s="44"/>
      <c r="BD124" s="44"/>
      <c r="BE124" s="44"/>
      <c r="BF124" s="44"/>
    </row>
    <row r="125" spans="1:58" ht="22.5" customHeight="1">
      <c r="A125" s="44"/>
      <c r="B125" s="44"/>
      <c r="C125" s="44"/>
      <c r="D125" s="44"/>
      <c r="E125" s="44"/>
      <c r="F125" s="45"/>
      <c r="G125" s="46"/>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4"/>
      <c r="AS125" s="44"/>
      <c r="AT125" s="44"/>
      <c r="AU125" s="44"/>
      <c r="AV125" s="44"/>
      <c r="AW125" s="44"/>
      <c r="AX125" s="44"/>
      <c r="AY125" s="44"/>
      <c r="AZ125" s="44"/>
      <c r="BA125" s="44"/>
      <c r="BB125" s="44"/>
      <c r="BC125" s="44"/>
      <c r="BD125" s="44"/>
      <c r="BE125" s="44"/>
      <c r="BF125" s="44"/>
    </row>
    <row r="126" spans="1:58" ht="22.5" customHeight="1">
      <c r="A126" s="44"/>
      <c r="B126" s="44"/>
      <c r="C126" s="44"/>
      <c r="D126" s="44"/>
      <c r="E126" s="44"/>
      <c r="F126" s="45"/>
      <c r="G126" s="46"/>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4"/>
      <c r="AS126" s="44"/>
      <c r="AT126" s="44"/>
      <c r="AU126" s="44"/>
      <c r="AV126" s="44"/>
      <c r="AW126" s="44"/>
      <c r="AX126" s="44"/>
      <c r="AY126" s="44"/>
      <c r="AZ126" s="44"/>
      <c r="BA126" s="44"/>
      <c r="BB126" s="44"/>
      <c r="BC126" s="44"/>
      <c r="BD126" s="44"/>
      <c r="BE126" s="44"/>
      <c r="BF126" s="44"/>
    </row>
    <row r="127" spans="1:58" ht="22.5" customHeight="1">
      <c r="A127" s="44"/>
      <c r="B127" s="44"/>
      <c r="C127" s="44"/>
      <c r="D127" s="44"/>
      <c r="E127" s="44"/>
      <c r="F127" s="45"/>
      <c r="G127" s="46"/>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4"/>
      <c r="AS127" s="44"/>
      <c r="AT127" s="44"/>
      <c r="AU127" s="44"/>
      <c r="AV127" s="44"/>
      <c r="AW127" s="44"/>
      <c r="AX127" s="44"/>
      <c r="AY127" s="44"/>
      <c r="AZ127" s="44"/>
      <c r="BA127" s="44"/>
      <c r="BB127" s="44"/>
      <c r="BC127" s="44"/>
      <c r="BD127" s="44"/>
      <c r="BE127" s="44"/>
      <c r="BF127" s="44"/>
    </row>
    <row r="128" spans="1:58" ht="22.5" customHeight="1">
      <c r="A128" s="44"/>
      <c r="B128" s="44"/>
      <c r="C128" s="44"/>
      <c r="D128" s="44"/>
      <c r="E128" s="44"/>
      <c r="F128" s="45"/>
      <c r="G128" s="46"/>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4"/>
      <c r="AS128" s="44"/>
      <c r="AT128" s="44"/>
      <c r="AU128" s="44"/>
      <c r="AV128" s="44"/>
      <c r="AW128" s="44"/>
      <c r="AX128" s="44"/>
      <c r="AY128" s="44"/>
      <c r="AZ128" s="44"/>
      <c r="BA128" s="44"/>
      <c r="BB128" s="44"/>
      <c r="BC128" s="44"/>
      <c r="BD128" s="44"/>
      <c r="BE128" s="44"/>
      <c r="BF128" s="44"/>
    </row>
    <row r="129" spans="1:58" ht="22.5" customHeight="1">
      <c r="A129" s="44"/>
      <c r="B129" s="44"/>
      <c r="C129" s="44"/>
      <c r="D129" s="44"/>
      <c r="E129" s="44"/>
      <c r="F129" s="45"/>
      <c r="G129" s="46"/>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4"/>
      <c r="AS129" s="44"/>
      <c r="AT129" s="44"/>
      <c r="AU129" s="44"/>
      <c r="AV129" s="44"/>
      <c r="AW129" s="44"/>
      <c r="AX129" s="44"/>
      <c r="AY129" s="44"/>
      <c r="AZ129" s="44"/>
      <c r="BA129" s="44"/>
      <c r="BB129" s="44"/>
      <c r="BC129" s="44"/>
      <c r="BD129" s="44"/>
      <c r="BE129" s="44"/>
      <c r="BF129" s="44"/>
    </row>
    <row r="130" spans="1:58" ht="22.5" customHeight="1">
      <c r="A130" s="44"/>
      <c r="B130" s="44"/>
      <c r="C130" s="44"/>
      <c r="D130" s="44"/>
      <c r="E130" s="44"/>
      <c r="F130" s="45"/>
      <c r="G130" s="46"/>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4"/>
      <c r="AS130" s="44"/>
      <c r="AT130" s="44"/>
      <c r="AU130" s="44"/>
      <c r="AV130" s="44"/>
      <c r="AW130" s="44"/>
      <c r="AX130" s="44"/>
      <c r="AY130" s="44"/>
      <c r="AZ130" s="44"/>
      <c r="BA130" s="44"/>
      <c r="BB130" s="44"/>
      <c r="BC130" s="44"/>
      <c r="BD130" s="44"/>
      <c r="BE130" s="44"/>
      <c r="BF130" s="44"/>
    </row>
    <row r="131" spans="1:58" ht="22.5" customHeight="1">
      <c r="A131" s="44"/>
      <c r="B131" s="44"/>
      <c r="C131" s="44"/>
      <c r="D131" s="44"/>
      <c r="E131" s="44"/>
      <c r="F131" s="45"/>
      <c r="G131" s="46"/>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4"/>
      <c r="AS131" s="44"/>
      <c r="AT131" s="44"/>
      <c r="AU131" s="44"/>
      <c r="AV131" s="44"/>
      <c r="AW131" s="44"/>
      <c r="AX131" s="44"/>
      <c r="AY131" s="44"/>
      <c r="AZ131" s="44"/>
      <c r="BA131" s="44"/>
      <c r="BB131" s="44"/>
      <c r="BC131" s="44"/>
      <c r="BD131" s="44"/>
      <c r="BE131" s="44"/>
      <c r="BF131" s="44"/>
    </row>
    <row r="132" spans="1:58" ht="22.5" customHeight="1">
      <c r="A132" s="44"/>
      <c r="B132" s="44"/>
      <c r="C132" s="44"/>
      <c r="D132" s="44"/>
      <c r="E132" s="44"/>
      <c r="F132" s="45"/>
      <c r="G132" s="46"/>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4"/>
      <c r="AS132" s="44"/>
      <c r="AT132" s="44"/>
      <c r="AU132" s="44"/>
      <c r="AV132" s="44"/>
      <c r="AW132" s="44"/>
      <c r="AX132" s="44"/>
      <c r="AY132" s="44"/>
      <c r="AZ132" s="44"/>
      <c r="BA132" s="44"/>
      <c r="BB132" s="44"/>
      <c r="BC132" s="44"/>
      <c r="BD132" s="44"/>
      <c r="BE132" s="44"/>
      <c r="BF132" s="44"/>
    </row>
    <row r="133" spans="1:58" ht="22.5" customHeight="1">
      <c r="A133" s="44"/>
      <c r="B133" s="44"/>
      <c r="C133" s="44"/>
      <c r="D133" s="44"/>
      <c r="E133" s="44"/>
      <c r="F133" s="45"/>
      <c r="G133" s="46"/>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4"/>
      <c r="AS133" s="44"/>
      <c r="AT133" s="44"/>
      <c r="AU133" s="44"/>
      <c r="AV133" s="44"/>
      <c r="AW133" s="44"/>
      <c r="AX133" s="44"/>
      <c r="AY133" s="44"/>
      <c r="AZ133" s="44"/>
      <c r="BA133" s="44"/>
      <c r="BB133" s="44"/>
      <c r="BC133" s="44"/>
      <c r="BD133" s="44"/>
      <c r="BE133" s="44"/>
      <c r="BF133" s="44"/>
    </row>
    <row r="134" spans="1:58" ht="22.5" customHeight="1">
      <c r="A134" s="44"/>
      <c r="B134" s="44"/>
      <c r="C134" s="44"/>
      <c r="D134" s="44"/>
      <c r="E134" s="44"/>
      <c r="F134" s="45"/>
      <c r="G134" s="46"/>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4"/>
      <c r="AS134" s="44"/>
      <c r="AT134" s="44"/>
      <c r="AU134" s="44"/>
      <c r="AV134" s="44"/>
      <c r="AW134" s="44"/>
      <c r="AX134" s="44"/>
      <c r="AY134" s="44"/>
      <c r="AZ134" s="44"/>
      <c r="BA134" s="44"/>
      <c r="BB134" s="44"/>
      <c r="BC134" s="44"/>
      <c r="BD134" s="44"/>
      <c r="BE134" s="44"/>
      <c r="BF134" s="44"/>
    </row>
    <row r="135" spans="1:58" ht="22.5" customHeight="1">
      <c r="A135" s="44"/>
      <c r="B135" s="44"/>
      <c r="C135" s="44"/>
      <c r="D135" s="44"/>
      <c r="E135" s="44"/>
      <c r="F135" s="45"/>
      <c r="G135" s="46"/>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4"/>
      <c r="AS135" s="44"/>
      <c r="AT135" s="44"/>
      <c r="AU135" s="44"/>
      <c r="AV135" s="44"/>
      <c r="AW135" s="44"/>
      <c r="AX135" s="44"/>
      <c r="AY135" s="44"/>
      <c r="AZ135" s="44"/>
      <c r="BA135" s="44"/>
      <c r="BB135" s="44"/>
      <c r="BC135" s="44"/>
      <c r="BD135" s="44"/>
      <c r="BE135" s="44"/>
      <c r="BF135" s="44"/>
    </row>
    <row r="136" spans="1:58" ht="22.5" customHeight="1">
      <c r="A136" s="44"/>
      <c r="B136" s="44"/>
      <c r="C136" s="44"/>
      <c r="D136" s="44"/>
      <c r="E136" s="44"/>
      <c r="F136" s="45"/>
      <c r="G136" s="46"/>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4"/>
      <c r="AS136" s="44"/>
      <c r="AT136" s="44"/>
      <c r="AU136" s="44"/>
      <c r="AV136" s="44"/>
      <c r="AW136" s="44"/>
      <c r="AX136" s="44"/>
      <c r="AY136" s="44"/>
      <c r="AZ136" s="44"/>
      <c r="BA136" s="44"/>
      <c r="BB136" s="44"/>
      <c r="BC136" s="44"/>
      <c r="BD136" s="44"/>
      <c r="BE136" s="44"/>
      <c r="BF136" s="44"/>
    </row>
    <row r="137" spans="1:58" ht="22.5" customHeight="1">
      <c r="A137" s="44"/>
      <c r="B137" s="44"/>
      <c r="C137" s="44"/>
      <c r="D137" s="44"/>
      <c r="E137" s="44"/>
      <c r="F137" s="45"/>
      <c r="G137" s="46"/>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4"/>
      <c r="AS137" s="44"/>
      <c r="AT137" s="44"/>
      <c r="AU137" s="44"/>
      <c r="AV137" s="44"/>
      <c r="AW137" s="44"/>
      <c r="AX137" s="44"/>
      <c r="AY137" s="44"/>
      <c r="AZ137" s="44"/>
      <c r="BA137" s="44"/>
      <c r="BB137" s="44"/>
      <c r="BC137" s="44"/>
      <c r="BD137" s="44"/>
      <c r="BE137" s="44"/>
      <c r="BF137" s="44"/>
    </row>
    <row r="138" spans="1:58" ht="22.5" customHeight="1">
      <c r="A138" s="44"/>
      <c r="B138" s="44"/>
      <c r="C138" s="44"/>
      <c r="D138" s="44"/>
      <c r="E138" s="44"/>
      <c r="F138" s="45"/>
      <c r="G138" s="46"/>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4"/>
      <c r="AS138" s="44"/>
      <c r="AT138" s="44"/>
      <c r="AU138" s="44"/>
      <c r="AV138" s="44"/>
      <c r="AW138" s="44"/>
      <c r="AX138" s="44"/>
      <c r="AY138" s="44"/>
      <c r="AZ138" s="44"/>
      <c r="BA138" s="44"/>
      <c r="BB138" s="44"/>
      <c r="BC138" s="44"/>
      <c r="BD138" s="44"/>
      <c r="BE138" s="44"/>
      <c r="BF138" s="44"/>
    </row>
    <row r="139" spans="1:58" ht="22.5" customHeight="1">
      <c r="A139" s="44"/>
      <c r="B139" s="44"/>
      <c r="C139" s="44"/>
      <c r="D139" s="44"/>
      <c r="E139" s="44"/>
      <c r="F139" s="45"/>
      <c r="G139" s="46"/>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4"/>
      <c r="AS139" s="44"/>
      <c r="AT139" s="44"/>
      <c r="AU139" s="44"/>
      <c r="AV139" s="44"/>
      <c r="AW139" s="44"/>
      <c r="AX139" s="44"/>
      <c r="AY139" s="44"/>
      <c r="AZ139" s="44"/>
      <c r="BA139" s="44"/>
      <c r="BB139" s="44"/>
      <c r="BC139" s="44"/>
      <c r="BD139" s="44"/>
      <c r="BE139" s="44"/>
      <c r="BF139" s="44"/>
    </row>
    <row r="140" spans="1:58" ht="22.5" customHeight="1">
      <c r="A140" s="44"/>
      <c r="B140" s="44"/>
      <c r="C140" s="44"/>
      <c r="D140" s="44"/>
      <c r="E140" s="44"/>
      <c r="F140" s="45"/>
      <c r="G140" s="46"/>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4"/>
      <c r="AS140" s="44"/>
      <c r="AT140" s="44"/>
      <c r="AU140" s="44"/>
      <c r="AV140" s="44"/>
      <c r="AW140" s="44"/>
      <c r="AX140" s="44"/>
      <c r="AY140" s="44"/>
      <c r="AZ140" s="44"/>
      <c r="BA140" s="44"/>
      <c r="BB140" s="44"/>
      <c r="BC140" s="44"/>
      <c r="BD140" s="44"/>
      <c r="BE140" s="44"/>
      <c r="BF140" s="44"/>
    </row>
    <row r="141" spans="1:58" ht="22.5" customHeight="1">
      <c r="A141" s="44"/>
      <c r="B141" s="44"/>
      <c r="C141" s="44"/>
      <c r="D141" s="44"/>
      <c r="E141" s="44"/>
      <c r="F141" s="45"/>
      <c r="G141" s="46"/>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4"/>
      <c r="AS141" s="44"/>
      <c r="AT141" s="44"/>
      <c r="AU141" s="44"/>
      <c r="AV141" s="44"/>
      <c r="AW141" s="44"/>
      <c r="AX141" s="44"/>
      <c r="AY141" s="44"/>
      <c r="AZ141" s="44"/>
      <c r="BA141" s="44"/>
      <c r="BB141" s="44"/>
      <c r="BC141" s="44"/>
      <c r="BD141" s="44"/>
      <c r="BE141" s="44"/>
      <c r="BF141" s="44"/>
    </row>
    <row r="142" spans="1:58" ht="22.5" customHeight="1">
      <c r="A142" s="44"/>
      <c r="B142" s="44"/>
      <c r="C142" s="44"/>
      <c r="D142" s="44"/>
      <c r="E142" s="44"/>
      <c r="F142" s="45"/>
      <c r="G142" s="46"/>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4"/>
      <c r="AS142" s="44"/>
      <c r="AT142" s="44"/>
      <c r="AU142" s="44"/>
      <c r="AV142" s="44"/>
      <c r="AW142" s="44"/>
      <c r="AX142" s="44"/>
      <c r="AY142" s="44"/>
      <c r="AZ142" s="44"/>
      <c r="BA142" s="44"/>
      <c r="BB142" s="44"/>
      <c r="BC142" s="44"/>
      <c r="BD142" s="44"/>
      <c r="BE142" s="44"/>
      <c r="BF142" s="44"/>
    </row>
    <row r="143" spans="1:58" ht="22.5" customHeight="1">
      <c r="A143" s="44"/>
      <c r="B143" s="44"/>
      <c r="C143" s="44"/>
      <c r="D143" s="44"/>
      <c r="E143" s="44"/>
      <c r="F143" s="45"/>
      <c r="G143" s="46"/>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4"/>
      <c r="AS143" s="44"/>
      <c r="AT143" s="44"/>
      <c r="AU143" s="44"/>
      <c r="AV143" s="44"/>
      <c r="AW143" s="44"/>
      <c r="AX143" s="44"/>
      <c r="AY143" s="44"/>
      <c r="AZ143" s="44"/>
      <c r="BA143" s="44"/>
      <c r="BB143" s="44"/>
      <c r="BC143" s="44"/>
      <c r="BD143" s="44"/>
      <c r="BE143" s="44"/>
      <c r="BF143" s="44"/>
    </row>
    <row r="144" spans="1:58" ht="22.5" customHeight="1">
      <c r="A144" s="44"/>
      <c r="B144" s="44"/>
      <c r="C144" s="44"/>
      <c r="D144" s="44"/>
      <c r="E144" s="44"/>
      <c r="F144" s="45"/>
      <c r="G144" s="46"/>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4"/>
      <c r="AS144" s="44"/>
      <c r="AT144" s="44"/>
      <c r="AU144" s="44"/>
      <c r="AV144" s="44"/>
      <c r="AW144" s="44"/>
      <c r="AX144" s="44"/>
      <c r="AY144" s="44"/>
      <c r="AZ144" s="44"/>
      <c r="BA144" s="44"/>
      <c r="BB144" s="44"/>
      <c r="BC144" s="44"/>
      <c r="BD144" s="44"/>
      <c r="BE144" s="44"/>
      <c r="BF144" s="44"/>
    </row>
    <row r="145" spans="1:58" ht="22.5" customHeight="1">
      <c r="A145" s="44"/>
      <c r="B145" s="44"/>
      <c r="C145" s="44"/>
      <c r="D145" s="44"/>
      <c r="E145" s="44"/>
      <c r="F145" s="45"/>
      <c r="G145" s="46"/>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4"/>
      <c r="AS145" s="44"/>
      <c r="AT145" s="44"/>
      <c r="AU145" s="44"/>
      <c r="AV145" s="44"/>
      <c r="AW145" s="44"/>
      <c r="AX145" s="44"/>
      <c r="AY145" s="44"/>
      <c r="AZ145" s="44"/>
      <c r="BA145" s="44"/>
      <c r="BB145" s="44"/>
      <c r="BC145" s="44"/>
      <c r="BD145" s="44"/>
      <c r="BE145" s="44"/>
      <c r="BF145" s="44"/>
    </row>
    <row r="146" spans="1:58" ht="22.5" customHeight="1">
      <c r="A146" s="44"/>
      <c r="B146" s="44"/>
      <c r="C146" s="44"/>
      <c r="D146" s="44"/>
      <c r="E146" s="44"/>
      <c r="F146" s="45"/>
      <c r="G146" s="46"/>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4"/>
      <c r="AS146" s="44"/>
      <c r="AT146" s="44"/>
      <c r="AU146" s="44"/>
      <c r="AV146" s="44"/>
      <c r="AW146" s="44"/>
      <c r="AX146" s="44"/>
      <c r="AY146" s="44"/>
      <c r="AZ146" s="44"/>
      <c r="BA146" s="44"/>
      <c r="BB146" s="44"/>
      <c r="BC146" s="44"/>
      <c r="BD146" s="44"/>
      <c r="BE146" s="44"/>
      <c r="BF146" s="44"/>
    </row>
    <row r="147" spans="1:58" ht="22.5" customHeight="1">
      <c r="A147" s="44"/>
      <c r="B147" s="44"/>
      <c r="C147" s="44"/>
      <c r="D147" s="44"/>
      <c r="E147" s="44"/>
      <c r="F147" s="45"/>
      <c r="G147" s="46"/>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4"/>
      <c r="AS147" s="44"/>
      <c r="AT147" s="44"/>
      <c r="AU147" s="44"/>
      <c r="AV147" s="44"/>
      <c r="AW147" s="44"/>
      <c r="AX147" s="44"/>
      <c r="AY147" s="44"/>
      <c r="AZ147" s="44"/>
      <c r="BA147" s="44"/>
      <c r="BB147" s="44"/>
      <c r="BC147" s="44"/>
      <c r="BD147" s="44"/>
      <c r="BE147" s="44"/>
      <c r="BF147" s="44"/>
    </row>
    <row r="148" spans="1:58" ht="22.5" customHeight="1">
      <c r="A148" s="44"/>
      <c r="B148" s="44"/>
      <c r="C148" s="44"/>
      <c r="D148" s="44"/>
      <c r="E148" s="44"/>
      <c r="F148" s="45"/>
      <c r="G148" s="46"/>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4"/>
      <c r="AS148" s="44"/>
      <c r="AT148" s="44"/>
      <c r="AU148" s="44"/>
      <c r="AV148" s="44"/>
      <c r="AW148" s="44"/>
      <c r="AX148" s="44"/>
      <c r="AY148" s="44"/>
      <c r="AZ148" s="44"/>
      <c r="BA148" s="44"/>
      <c r="BB148" s="44"/>
      <c r="BC148" s="44"/>
      <c r="BD148" s="44"/>
      <c r="BE148" s="44"/>
      <c r="BF148" s="44"/>
    </row>
    <row r="149" spans="1:58" ht="22.5" customHeight="1">
      <c r="A149" s="44"/>
      <c r="B149" s="44"/>
      <c r="C149" s="44"/>
      <c r="D149" s="44"/>
      <c r="E149" s="44"/>
      <c r="F149" s="45"/>
      <c r="G149" s="46"/>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4"/>
      <c r="AS149" s="44"/>
      <c r="AT149" s="44"/>
      <c r="AU149" s="44"/>
      <c r="AV149" s="44"/>
      <c r="AW149" s="44"/>
      <c r="AX149" s="44"/>
      <c r="AY149" s="44"/>
      <c r="AZ149" s="44"/>
      <c r="BA149" s="44"/>
      <c r="BB149" s="44"/>
      <c r="BC149" s="44"/>
      <c r="BD149" s="44"/>
      <c r="BE149" s="44"/>
      <c r="BF149" s="44"/>
    </row>
    <row r="150" spans="1:58" ht="22.5" customHeight="1">
      <c r="A150" s="44"/>
      <c r="B150" s="44"/>
      <c r="C150" s="44"/>
      <c r="D150" s="44"/>
      <c r="E150" s="44"/>
      <c r="F150" s="45"/>
      <c r="G150" s="46"/>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4"/>
      <c r="AS150" s="44"/>
      <c r="AT150" s="44"/>
      <c r="AU150" s="44"/>
      <c r="AV150" s="44"/>
      <c r="AW150" s="44"/>
      <c r="AX150" s="44"/>
      <c r="AY150" s="44"/>
      <c r="AZ150" s="44"/>
      <c r="BA150" s="44"/>
      <c r="BB150" s="44"/>
      <c r="BC150" s="44"/>
      <c r="BD150" s="44"/>
      <c r="BE150" s="44"/>
      <c r="BF150" s="44"/>
    </row>
    <row r="151" spans="1:58" ht="22.5" customHeight="1">
      <c r="A151" s="44"/>
      <c r="B151" s="44"/>
      <c r="C151" s="44"/>
      <c r="D151" s="44"/>
      <c r="E151" s="44"/>
      <c r="F151" s="45"/>
      <c r="G151" s="46"/>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4"/>
      <c r="AS151" s="44"/>
      <c r="AT151" s="44"/>
      <c r="AU151" s="44"/>
      <c r="AV151" s="44"/>
      <c r="AW151" s="44"/>
      <c r="AX151" s="44"/>
      <c r="AY151" s="44"/>
      <c r="AZ151" s="44"/>
      <c r="BA151" s="44"/>
      <c r="BB151" s="44"/>
      <c r="BC151" s="44"/>
      <c r="BD151" s="44"/>
      <c r="BE151" s="44"/>
      <c r="BF151" s="44"/>
    </row>
    <row r="152" spans="1:58" ht="22.5" customHeight="1">
      <c r="A152" s="44"/>
      <c r="B152" s="44"/>
      <c r="C152" s="44"/>
      <c r="D152" s="44"/>
      <c r="E152" s="44"/>
      <c r="F152" s="45"/>
      <c r="G152" s="46"/>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4"/>
      <c r="AS152" s="44"/>
      <c r="AT152" s="44"/>
      <c r="AU152" s="44"/>
      <c r="AV152" s="44"/>
      <c r="AW152" s="44"/>
      <c r="AX152" s="44"/>
      <c r="AY152" s="44"/>
      <c r="AZ152" s="44"/>
      <c r="BA152" s="44"/>
      <c r="BB152" s="44"/>
      <c r="BC152" s="44"/>
      <c r="BD152" s="44"/>
      <c r="BE152" s="44"/>
      <c r="BF152" s="44"/>
    </row>
    <row r="153" spans="1:58" ht="22.5" customHeight="1">
      <c r="A153" s="44"/>
      <c r="B153" s="44"/>
      <c r="C153" s="44"/>
      <c r="D153" s="44"/>
      <c r="E153" s="44"/>
      <c r="F153" s="45"/>
      <c r="G153" s="46"/>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4"/>
      <c r="AS153" s="44"/>
      <c r="AT153" s="44"/>
      <c r="AU153" s="44"/>
      <c r="AV153" s="44"/>
      <c r="AW153" s="44"/>
      <c r="AX153" s="44"/>
      <c r="AY153" s="44"/>
      <c r="AZ153" s="44"/>
      <c r="BA153" s="44"/>
      <c r="BB153" s="44"/>
      <c r="BC153" s="44"/>
      <c r="BD153" s="44"/>
      <c r="BE153" s="44"/>
      <c r="BF153" s="44"/>
    </row>
    <row r="154" spans="1:58" ht="22.5" customHeight="1">
      <c r="A154" s="44"/>
      <c r="B154" s="44"/>
      <c r="C154" s="44"/>
      <c r="D154" s="44"/>
      <c r="E154" s="44"/>
      <c r="F154" s="45"/>
      <c r="G154" s="46"/>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4"/>
      <c r="AS154" s="44"/>
      <c r="AT154" s="44"/>
      <c r="AU154" s="44"/>
      <c r="AV154" s="44"/>
      <c r="AW154" s="44"/>
      <c r="AX154" s="44"/>
      <c r="AY154" s="44"/>
      <c r="AZ154" s="44"/>
      <c r="BA154" s="44"/>
      <c r="BB154" s="44"/>
      <c r="BC154" s="44"/>
      <c r="BD154" s="44"/>
      <c r="BE154" s="44"/>
      <c r="BF154" s="44"/>
    </row>
    <row r="155" spans="1:58" ht="22.5" customHeight="1">
      <c r="A155" s="44"/>
      <c r="B155" s="44"/>
      <c r="C155" s="44"/>
      <c r="D155" s="44"/>
      <c r="E155" s="44"/>
      <c r="F155" s="45"/>
      <c r="G155" s="46"/>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4"/>
      <c r="AS155" s="44"/>
      <c r="AT155" s="44"/>
      <c r="AU155" s="44"/>
      <c r="AV155" s="44"/>
      <c r="AW155" s="44"/>
      <c r="AX155" s="44"/>
      <c r="AY155" s="44"/>
      <c r="AZ155" s="44"/>
      <c r="BA155" s="44"/>
      <c r="BB155" s="44"/>
      <c r="BC155" s="44"/>
      <c r="BD155" s="44"/>
      <c r="BE155" s="44"/>
      <c r="BF155" s="44"/>
    </row>
    <row r="156" spans="1:58" ht="22.5" customHeight="1">
      <c r="A156" s="44"/>
      <c r="B156" s="44"/>
      <c r="C156" s="44"/>
      <c r="D156" s="44"/>
      <c r="E156" s="44"/>
      <c r="F156" s="45"/>
      <c r="G156" s="46"/>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4"/>
      <c r="AS156" s="44"/>
      <c r="AT156" s="44"/>
      <c r="AU156" s="44"/>
      <c r="AV156" s="44"/>
      <c r="AW156" s="44"/>
      <c r="AX156" s="44"/>
      <c r="AY156" s="44"/>
      <c r="AZ156" s="44"/>
      <c r="BA156" s="44"/>
      <c r="BB156" s="44"/>
      <c r="BC156" s="44"/>
      <c r="BD156" s="44"/>
      <c r="BE156" s="44"/>
      <c r="BF156" s="44"/>
    </row>
    <row r="157" spans="1:58" ht="22.5" customHeight="1">
      <c r="A157" s="44"/>
      <c r="B157" s="44"/>
      <c r="C157" s="44"/>
      <c r="D157" s="44"/>
      <c r="E157" s="44"/>
      <c r="F157" s="45"/>
      <c r="G157" s="46"/>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4"/>
      <c r="AS157" s="44"/>
      <c r="AT157" s="44"/>
      <c r="AU157" s="44"/>
      <c r="AV157" s="44"/>
      <c r="AW157" s="44"/>
      <c r="AX157" s="44"/>
      <c r="AY157" s="44"/>
      <c r="AZ157" s="44"/>
      <c r="BA157" s="44"/>
      <c r="BB157" s="44"/>
      <c r="BC157" s="44"/>
      <c r="BD157" s="44"/>
      <c r="BE157" s="44"/>
      <c r="BF157" s="44"/>
    </row>
    <row r="158" spans="1:58" ht="22.5" customHeight="1">
      <c r="A158" s="44"/>
      <c r="B158" s="44"/>
      <c r="C158" s="44"/>
      <c r="D158" s="44"/>
      <c r="E158" s="44"/>
      <c r="F158" s="45"/>
      <c r="G158" s="46"/>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4"/>
      <c r="AS158" s="44"/>
      <c r="AT158" s="44"/>
      <c r="AU158" s="44"/>
      <c r="AV158" s="44"/>
      <c r="AW158" s="44"/>
      <c r="AX158" s="44"/>
      <c r="AY158" s="44"/>
      <c r="AZ158" s="44"/>
      <c r="BA158" s="44"/>
      <c r="BB158" s="44"/>
      <c r="BC158" s="44"/>
      <c r="BD158" s="44"/>
      <c r="BE158" s="44"/>
      <c r="BF158" s="44"/>
    </row>
    <row r="159" spans="1:58" ht="22.5" customHeight="1">
      <c r="A159" s="44"/>
      <c r="B159" s="44"/>
      <c r="C159" s="44"/>
      <c r="D159" s="44"/>
      <c r="E159" s="44"/>
      <c r="F159" s="45"/>
      <c r="G159" s="46"/>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4"/>
      <c r="AS159" s="44"/>
      <c r="AT159" s="44"/>
      <c r="AU159" s="44"/>
      <c r="AV159" s="44"/>
      <c r="AW159" s="44"/>
      <c r="AX159" s="44"/>
      <c r="AY159" s="44"/>
      <c r="AZ159" s="44"/>
      <c r="BA159" s="44"/>
      <c r="BB159" s="44"/>
      <c r="BC159" s="44"/>
      <c r="BD159" s="44"/>
      <c r="BE159" s="44"/>
      <c r="BF159" s="44"/>
    </row>
    <row r="160" spans="1:58" ht="22.5" customHeight="1">
      <c r="A160" s="44"/>
      <c r="B160" s="44"/>
      <c r="C160" s="44"/>
      <c r="D160" s="44"/>
      <c r="E160" s="44"/>
      <c r="F160" s="45"/>
      <c r="G160" s="46"/>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4"/>
      <c r="AS160" s="44"/>
      <c r="AT160" s="44"/>
      <c r="AU160" s="44"/>
      <c r="AV160" s="44"/>
      <c r="AW160" s="44"/>
      <c r="AX160" s="44"/>
      <c r="AY160" s="44"/>
      <c r="AZ160" s="44"/>
      <c r="BA160" s="44"/>
      <c r="BB160" s="44"/>
      <c r="BC160" s="44"/>
      <c r="BD160" s="44"/>
      <c r="BE160" s="44"/>
      <c r="BF160" s="44"/>
    </row>
    <row r="161" spans="1:58" ht="22.5" customHeight="1">
      <c r="A161" s="44"/>
      <c r="B161" s="44"/>
      <c r="C161" s="44"/>
      <c r="D161" s="44"/>
      <c r="E161" s="44"/>
      <c r="F161" s="45"/>
      <c r="G161" s="46"/>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4"/>
      <c r="AS161" s="44"/>
      <c r="AT161" s="44"/>
      <c r="AU161" s="44"/>
      <c r="AV161" s="44"/>
      <c r="AW161" s="44"/>
      <c r="AX161" s="44"/>
      <c r="AY161" s="44"/>
      <c r="AZ161" s="44"/>
      <c r="BA161" s="44"/>
      <c r="BB161" s="44"/>
      <c r="BC161" s="44"/>
      <c r="BD161" s="44"/>
      <c r="BE161" s="44"/>
      <c r="BF161" s="44"/>
    </row>
    <row r="162" spans="1:58" ht="22.5" customHeight="1">
      <c r="A162" s="44"/>
      <c r="B162" s="44"/>
      <c r="C162" s="44"/>
      <c r="D162" s="44"/>
      <c r="E162" s="44"/>
      <c r="F162" s="45"/>
      <c r="G162" s="46"/>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4"/>
      <c r="AS162" s="44"/>
      <c r="AT162" s="44"/>
      <c r="AU162" s="44"/>
      <c r="AV162" s="44"/>
      <c r="AW162" s="44"/>
      <c r="AX162" s="44"/>
      <c r="AY162" s="44"/>
      <c r="AZ162" s="44"/>
      <c r="BA162" s="44"/>
      <c r="BB162" s="44"/>
      <c r="BC162" s="44"/>
      <c r="BD162" s="44"/>
      <c r="BE162" s="44"/>
      <c r="BF162" s="44"/>
    </row>
    <row r="163" spans="1:58" ht="22.5" customHeight="1">
      <c r="A163" s="44"/>
      <c r="B163" s="44"/>
      <c r="C163" s="44"/>
      <c r="D163" s="44"/>
      <c r="E163" s="44"/>
      <c r="F163" s="45"/>
      <c r="G163" s="46"/>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4"/>
      <c r="AS163" s="44"/>
      <c r="AT163" s="44"/>
      <c r="AU163" s="44"/>
      <c r="AV163" s="44"/>
      <c r="AW163" s="44"/>
      <c r="AX163" s="44"/>
      <c r="AY163" s="44"/>
      <c r="AZ163" s="44"/>
      <c r="BA163" s="44"/>
      <c r="BB163" s="44"/>
      <c r="BC163" s="44"/>
      <c r="BD163" s="44"/>
      <c r="BE163" s="44"/>
      <c r="BF163" s="44"/>
    </row>
    <row r="164" spans="1:58" ht="22.5" customHeight="1">
      <c r="A164" s="44"/>
      <c r="B164" s="44"/>
      <c r="C164" s="44"/>
      <c r="D164" s="44"/>
      <c r="E164" s="44"/>
      <c r="F164" s="45"/>
      <c r="G164" s="46"/>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4"/>
      <c r="AS164" s="44"/>
      <c r="AT164" s="44"/>
      <c r="AU164" s="44"/>
      <c r="AV164" s="44"/>
      <c r="AW164" s="44"/>
      <c r="AX164" s="44"/>
      <c r="AY164" s="44"/>
      <c r="AZ164" s="44"/>
      <c r="BA164" s="44"/>
      <c r="BB164" s="44"/>
      <c r="BC164" s="44"/>
      <c r="BD164" s="44"/>
      <c r="BE164" s="44"/>
      <c r="BF164" s="44"/>
    </row>
    <row r="165" spans="1:58" ht="22.5" customHeight="1">
      <c r="A165" s="44"/>
      <c r="B165" s="44"/>
      <c r="C165" s="44"/>
      <c r="D165" s="44"/>
      <c r="E165" s="44"/>
      <c r="F165" s="45"/>
      <c r="G165" s="46"/>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4"/>
      <c r="AS165" s="44"/>
      <c r="AT165" s="44"/>
      <c r="AU165" s="44"/>
      <c r="AV165" s="44"/>
      <c r="AW165" s="44"/>
      <c r="AX165" s="44"/>
      <c r="AY165" s="44"/>
      <c r="AZ165" s="44"/>
      <c r="BA165" s="44"/>
      <c r="BB165" s="44"/>
      <c r="BC165" s="44"/>
      <c r="BD165" s="44"/>
      <c r="BE165" s="44"/>
      <c r="BF165" s="44"/>
    </row>
    <row r="166" spans="1:58" ht="22.5" customHeight="1">
      <c r="A166" s="44"/>
      <c r="B166" s="44"/>
      <c r="C166" s="44"/>
      <c r="D166" s="44"/>
      <c r="E166" s="44"/>
      <c r="F166" s="45"/>
      <c r="G166" s="46"/>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4"/>
      <c r="AS166" s="44"/>
      <c r="AT166" s="44"/>
      <c r="AU166" s="44"/>
      <c r="AV166" s="44"/>
      <c r="AW166" s="44"/>
      <c r="AX166" s="44"/>
      <c r="AY166" s="44"/>
      <c r="AZ166" s="44"/>
      <c r="BA166" s="44"/>
      <c r="BB166" s="44"/>
      <c r="BC166" s="44"/>
      <c r="BD166" s="44"/>
      <c r="BE166" s="44"/>
      <c r="BF166" s="44"/>
    </row>
    <row r="167" spans="1:58" ht="22.5" customHeight="1">
      <c r="A167" s="44"/>
      <c r="B167" s="44"/>
      <c r="C167" s="44"/>
      <c r="D167" s="44"/>
      <c r="E167" s="44"/>
      <c r="F167" s="45"/>
      <c r="G167" s="46"/>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4"/>
      <c r="AS167" s="44"/>
      <c r="AT167" s="44"/>
      <c r="AU167" s="44"/>
      <c r="AV167" s="44"/>
      <c r="AW167" s="44"/>
      <c r="AX167" s="44"/>
      <c r="AY167" s="44"/>
      <c r="AZ167" s="44"/>
      <c r="BA167" s="44"/>
      <c r="BB167" s="44"/>
      <c r="BC167" s="44"/>
      <c r="BD167" s="44"/>
      <c r="BE167" s="44"/>
      <c r="BF167" s="44"/>
    </row>
    <row r="168" spans="1:58" ht="22.5" customHeight="1">
      <c r="A168" s="44"/>
      <c r="B168" s="44"/>
      <c r="C168" s="44"/>
      <c r="D168" s="44"/>
      <c r="E168" s="44"/>
      <c r="F168" s="45"/>
      <c r="G168" s="46"/>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4"/>
      <c r="AS168" s="44"/>
      <c r="AT168" s="44"/>
      <c r="AU168" s="44"/>
      <c r="AV168" s="44"/>
      <c r="AW168" s="44"/>
      <c r="AX168" s="44"/>
      <c r="AY168" s="44"/>
      <c r="AZ168" s="44"/>
      <c r="BA168" s="44"/>
      <c r="BB168" s="44"/>
      <c r="BC168" s="44"/>
      <c r="BD168" s="44"/>
      <c r="BE168" s="44"/>
      <c r="BF168" s="44"/>
    </row>
    <row r="169" spans="1:58" ht="22.5" customHeight="1">
      <c r="A169" s="44"/>
      <c r="B169" s="44"/>
      <c r="C169" s="44"/>
      <c r="D169" s="44"/>
      <c r="E169" s="44"/>
      <c r="F169" s="45"/>
      <c r="G169" s="46"/>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4"/>
      <c r="AS169" s="44"/>
      <c r="AT169" s="44"/>
      <c r="AU169" s="44"/>
      <c r="AV169" s="44"/>
      <c r="AW169" s="44"/>
      <c r="AX169" s="44"/>
      <c r="AY169" s="44"/>
      <c r="AZ169" s="44"/>
      <c r="BA169" s="44"/>
      <c r="BB169" s="44"/>
      <c r="BC169" s="44"/>
      <c r="BD169" s="44"/>
      <c r="BE169" s="44"/>
      <c r="BF169" s="44"/>
    </row>
    <row r="170" spans="1:58" ht="22.5" customHeight="1">
      <c r="A170" s="44"/>
      <c r="B170" s="44"/>
      <c r="C170" s="44"/>
      <c r="D170" s="44"/>
      <c r="E170" s="44"/>
      <c r="F170" s="45"/>
      <c r="G170" s="46"/>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4"/>
      <c r="AS170" s="44"/>
      <c r="AT170" s="44"/>
      <c r="AU170" s="44"/>
      <c r="AV170" s="44"/>
      <c r="AW170" s="44"/>
      <c r="AX170" s="44"/>
      <c r="AY170" s="44"/>
      <c r="AZ170" s="44"/>
      <c r="BA170" s="44"/>
      <c r="BB170" s="44"/>
      <c r="BC170" s="44"/>
      <c r="BD170" s="44"/>
      <c r="BE170" s="44"/>
      <c r="BF170" s="44"/>
    </row>
    <row r="171" spans="1:58" ht="22.5" customHeight="1">
      <c r="A171" s="44"/>
      <c r="B171" s="44"/>
      <c r="C171" s="44"/>
      <c r="D171" s="44"/>
      <c r="E171" s="44"/>
      <c r="F171" s="45"/>
      <c r="G171" s="46"/>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4"/>
      <c r="AS171" s="44"/>
      <c r="AT171" s="44"/>
      <c r="AU171" s="44"/>
      <c r="AV171" s="44"/>
      <c r="AW171" s="44"/>
      <c r="AX171" s="44"/>
      <c r="AY171" s="44"/>
      <c r="AZ171" s="44"/>
      <c r="BA171" s="44"/>
      <c r="BB171" s="44"/>
      <c r="BC171" s="44"/>
      <c r="BD171" s="44"/>
      <c r="BE171" s="44"/>
      <c r="BF171" s="44"/>
    </row>
    <row r="172" spans="1:58" ht="22.5" customHeight="1">
      <c r="A172" s="44"/>
      <c r="B172" s="44"/>
      <c r="C172" s="44"/>
      <c r="D172" s="44"/>
      <c r="E172" s="44"/>
      <c r="F172" s="45"/>
      <c r="G172" s="46"/>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4"/>
      <c r="AS172" s="44"/>
      <c r="AT172" s="44"/>
      <c r="AU172" s="44"/>
      <c r="AV172" s="44"/>
      <c r="AW172" s="44"/>
      <c r="AX172" s="44"/>
      <c r="AY172" s="44"/>
      <c r="AZ172" s="44"/>
      <c r="BA172" s="44"/>
      <c r="BB172" s="44"/>
      <c r="BC172" s="44"/>
      <c r="BD172" s="44"/>
      <c r="BE172" s="44"/>
      <c r="BF172" s="44"/>
    </row>
    <row r="173" spans="1:58" ht="22.5" customHeight="1">
      <c r="A173" s="44"/>
      <c r="B173" s="44"/>
      <c r="C173" s="44"/>
      <c r="D173" s="44"/>
      <c r="E173" s="44"/>
      <c r="F173" s="45"/>
      <c r="G173" s="46"/>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4"/>
      <c r="AS173" s="44"/>
      <c r="AT173" s="44"/>
      <c r="AU173" s="44"/>
      <c r="AV173" s="44"/>
      <c r="AW173" s="44"/>
      <c r="AX173" s="44"/>
      <c r="AY173" s="44"/>
      <c r="AZ173" s="44"/>
      <c r="BA173" s="44"/>
      <c r="BB173" s="44"/>
      <c r="BC173" s="44"/>
      <c r="BD173" s="44"/>
      <c r="BE173" s="44"/>
      <c r="BF173" s="44"/>
    </row>
    <row r="174" spans="1:58" ht="22.5" customHeight="1">
      <c r="A174" s="44"/>
      <c r="B174" s="44"/>
      <c r="C174" s="44"/>
      <c r="D174" s="44"/>
      <c r="E174" s="44"/>
      <c r="F174" s="45"/>
      <c r="G174" s="46"/>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4"/>
      <c r="AS174" s="44"/>
      <c r="AT174" s="44"/>
      <c r="AU174" s="44"/>
      <c r="AV174" s="44"/>
      <c r="AW174" s="44"/>
      <c r="AX174" s="44"/>
      <c r="AY174" s="44"/>
      <c r="AZ174" s="44"/>
      <c r="BA174" s="44"/>
      <c r="BB174" s="44"/>
      <c r="BC174" s="44"/>
      <c r="BD174" s="44"/>
      <c r="BE174" s="44"/>
      <c r="BF174" s="44"/>
    </row>
    <row r="175" spans="1:58" ht="22.5" customHeight="1">
      <c r="A175" s="44"/>
      <c r="B175" s="44"/>
      <c r="C175" s="44"/>
      <c r="D175" s="44"/>
      <c r="E175" s="44"/>
      <c r="F175" s="45"/>
      <c r="G175" s="46"/>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4"/>
      <c r="AS175" s="44"/>
      <c r="AT175" s="44"/>
      <c r="AU175" s="44"/>
      <c r="AV175" s="44"/>
      <c r="AW175" s="44"/>
      <c r="AX175" s="44"/>
      <c r="AY175" s="44"/>
      <c r="AZ175" s="44"/>
      <c r="BA175" s="44"/>
      <c r="BB175" s="44"/>
      <c r="BC175" s="44"/>
      <c r="BD175" s="44"/>
      <c r="BE175" s="44"/>
      <c r="BF175" s="44"/>
    </row>
    <row r="176" spans="1:58" ht="22.5" customHeight="1">
      <c r="A176" s="44"/>
      <c r="B176" s="44"/>
      <c r="C176" s="44"/>
      <c r="D176" s="44"/>
      <c r="E176" s="44"/>
      <c r="F176" s="45"/>
      <c r="G176" s="46"/>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4"/>
      <c r="AS176" s="44"/>
      <c r="AT176" s="44"/>
      <c r="AU176" s="44"/>
      <c r="AV176" s="44"/>
      <c r="AW176" s="44"/>
      <c r="AX176" s="44"/>
      <c r="AY176" s="44"/>
      <c r="AZ176" s="44"/>
      <c r="BA176" s="44"/>
      <c r="BB176" s="44"/>
      <c r="BC176" s="44"/>
      <c r="BD176" s="44"/>
      <c r="BE176" s="44"/>
      <c r="BF176" s="44"/>
    </row>
    <row r="177" spans="1:58" ht="22.5" customHeight="1">
      <c r="A177" s="44"/>
      <c r="B177" s="44"/>
      <c r="C177" s="44"/>
      <c r="D177" s="44"/>
      <c r="E177" s="44"/>
      <c r="F177" s="45"/>
      <c r="G177" s="46"/>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4"/>
      <c r="AS177" s="44"/>
      <c r="AT177" s="44"/>
      <c r="AU177" s="44"/>
      <c r="AV177" s="44"/>
      <c r="AW177" s="44"/>
      <c r="AX177" s="44"/>
      <c r="AY177" s="44"/>
      <c r="AZ177" s="44"/>
      <c r="BA177" s="44"/>
      <c r="BB177" s="44"/>
      <c r="BC177" s="44"/>
      <c r="BD177" s="44"/>
      <c r="BE177" s="44"/>
      <c r="BF177" s="44"/>
    </row>
    <row r="178" spans="1:58" ht="22.5" customHeight="1">
      <c r="A178" s="44"/>
      <c r="B178" s="44"/>
      <c r="C178" s="44"/>
      <c r="D178" s="44"/>
      <c r="E178" s="44"/>
      <c r="F178" s="45"/>
      <c r="G178" s="46"/>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4"/>
      <c r="AS178" s="44"/>
      <c r="AT178" s="44"/>
      <c r="AU178" s="44"/>
      <c r="AV178" s="44"/>
      <c r="AW178" s="44"/>
      <c r="AX178" s="44"/>
      <c r="AY178" s="44"/>
      <c r="AZ178" s="44"/>
      <c r="BA178" s="44"/>
      <c r="BB178" s="44"/>
      <c r="BC178" s="44"/>
      <c r="BD178" s="44"/>
      <c r="BE178" s="44"/>
      <c r="BF178" s="44"/>
    </row>
    <row r="179" spans="1:58" ht="22.5" customHeight="1">
      <c r="A179" s="44"/>
      <c r="B179" s="44"/>
      <c r="C179" s="44"/>
      <c r="D179" s="44"/>
      <c r="E179" s="44"/>
      <c r="F179" s="45"/>
      <c r="G179" s="46"/>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4"/>
      <c r="AS179" s="44"/>
      <c r="AT179" s="44"/>
      <c r="AU179" s="44"/>
      <c r="AV179" s="44"/>
      <c r="AW179" s="44"/>
      <c r="AX179" s="44"/>
      <c r="AY179" s="44"/>
      <c r="AZ179" s="44"/>
      <c r="BA179" s="44"/>
      <c r="BB179" s="44"/>
      <c r="BC179" s="44"/>
      <c r="BD179" s="44"/>
      <c r="BE179" s="44"/>
      <c r="BF179" s="44"/>
    </row>
    <row r="180" spans="1:58" ht="22.5" customHeight="1">
      <c r="A180" s="44"/>
      <c r="B180" s="44"/>
      <c r="C180" s="44"/>
      <c r="D180" s="44"/>
      <c r="E180" s="44"/>
      <c r="F180" s="45"/>
      <c r="G180" s="46"/>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4"/>
      <c r="AS180" s="44"/>
      <c r="AT180" s="44"/>
      <c r="AU180" s="44"/>
      <c r="AV180" s="44"/>
      <c r="AW180" s="44"/>
      <c r="AX180" s="44"/>
      <c r="AY180" s="44"/>
      <c r="AZ180" s="44"/>
      <c r="BA180" s="44"/>
      <c r="BB180" s="44"/>
      <c r="BC180" s="44"/>
      <c r="BD180" s="44"/>
      <c r="BE180" s="44"/>
      <c r="BF180" s="44"/>
    </row>
    <row r="181" spans="1:58" ht="22.5" customHeight="1">
      <c r="A181" s="44"/>
      <c r="B181" s="44"/>
      <c r="C181" s="44"/>
      <c r="D181" s="44"/>
      <c r="E181" s="44"/>
      <c r="F181" s="45"/>
      <c r="G181" s="46"/>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4"/>
      <c r="AS181" s="44"/>
      <c r="AT181" s="44"/>
      <c r="AU181" s="44"/>
      <c r="AV181" s="44"/>
      <c r="AW181" s="44"/>
      <c r="AX181" s="44"/>
      <c r="AY181" s="44"/>
      <c r="AZ181" s="44"/>
      <c r="BA181" s="44"/>
      <c r="BB181" s="44"/>
      <c r="BC181" s="44"/>
      <c r="BD181" s="44"/>
      <c r="BE181" s="44"/>
      <c r="BF181" s="44"/>
    </row>
    <row r="182" spans="1:58" ht="22.5" customHeight="1">
      <c r="A182" s="44"/>
      <c r="B182" s="44"/>
      <c r="C182" s="44"/>
      <c r="D182" s="44"/>
      <c r="E182" s="44"/>
      <c r="F182" s="45"/>
      <c r="G182" s="46"/>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4"/>
      <c r="AS182" s="44"/>
      <c r="AT182" s="44"/>
      <c r="AU182" s="44"/>
      <c r="AV182" s="44"/>
      <c r="AW182" s="44"/>
      <c r="AX182" s="44"/>
      <c r="AY182" s="44"/>
      <c r="AZ182" s="44"/>
      <c r="BA182" s="44"/>
      <c r="BB182" s="44"/>
      <c r="BC182" s="44"/>
      <c r="BD182" s="44"/>
      <c r="BE182" s="44"/>
      <c r="BF182" s="44"/>
    </row>
    <row r="183" spans="1:58" ht="22.5" customHeight="1">
      <c r="A183" s="44"/>
      <c r="B183" s="44"/>
      <c r="C183" s="44"/>
      <c r="D183" s="44"/>
      <c r="E183" s="44"/>
      <c r="F183" s="45"/>
      <c r="G183" s="46"/>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4"/>
      <c r="AS183" s="44"/>
      <c r="AT183" s="44"/>
      <c r="AU183" s="44"/>
      <c r="AV183" s="44"/>
      <c r="AW183" s="44"/>
      <c r="AX183" s="44"/>
      <c r="AY183" s="44"/>
      <c r="AZ183" s="44"/>
      <c r="BA183" s="44"/>
      <c r="BB183" s="44"/>
      <c r="BC183" s="44"/>
      <c r="BD183" s="44"/>
      <c r="BE183" s="44"/>
      <c r="BF183" s="44"/>
    </row>
    <row r="184" spans="1:58" ht="22.5" customHeight="1">
      <c r="A184" s="44"/>
      <c r="B184" s="44"/>
      <c r="C184" s="44"/>
      <c r="D184" s="44"/>
      <c r="E184" s="44"/>
      <c r="F184" s="45"/>
      <c r="G184" s="46"/>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4"/>
      <c r="AS184" s="44"/>
      <c r="AT184" s="44"/>
      <c r="AU184" s="44"/>
      <c r="AV184" s="44"/>
      <c r="AW184" s="44"/>
      <c r="AX184" s="44"/>
      <c r="AY184" s="44"/>
      <c r="AZ184" s="44"/>
      <c r="BA184" s="44"/>
      <c r="BB184" s="44"/>
      <c r="BC184" s="44"/>
      <c r="BD184" s="44"/>
      <c r="BE184" s="44"/>
      <c r="BF184" s="44"/>
    </row>
    <row r="185" spans="1:58" ht="22.5" customHeight="1">
      <c r="A185" s="44"/>
      <c r="B185" s="44"/>
      <c r="C185" s="44"/>
      <c r="D185" s="44"/>
      <c r="E185" s="44"/>
      <c r="F185" s="45"/>
      <c r="G185" s="46"/>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4"/>
      <c r="AS185" s="44"/>
      <c r="AT185" s="44"/>
      <c r="AU185" s="44"/>
      <c r="AV185" s="44"/>
      <c r="AW185" s="44"/>
      <c r="AX185" s="44"/>
      <c r="AY185" s="44"/>
      <c r="AZ185" s="44"/>
      <c r="BA185" s="44"/>
      <c r="BB185" s="44"/>
      <c r="BC185" s="44"/>
      <c r="BD185" s="44"/>
      <c r="BE185" s="44"/>
      <c r="BF185" s="44"/>
    </row>
    <row r="186" spans="1:58" ht="22.5" customHeight="1">
      <c r="A186" s="44"/>
      <c r="B186" s="44"/>
      <c r="C186" s="44"/>
      <c r="D186" s="44"/>
      <c r="E186" s="44"/>
      <c r="F186" s="45"/>
      <c r="G186" s="46"/>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4"/>
      <c r="AS186" s="44"/>
      <c r="AT186" s="44"/>
      <c r="AU186" s="44"/>
      <c r="AV186" s="44"/>
      <c r="AW186" s="44"/>
      <c r="AX186" s="44"/>
      <c r="AY186" s="44"/>
      <c r="AZ186" s="44"/>
      <c r="BA186" s="44"/>
      <c r="BB186" s="44"/>
      <c r="BC186" s="44"/>
      <c r="BD186" s="44"/>
      <c r="BE186" s="44"/>
      <c r="BF186" s="44"/>
    </row>
    <row r="187" spans="1:58" ht="22.5" customHeight="1">
      <c r="A187" s="44"/>
      <c r="B187" s="44"/>
      <c r="C187" s="44"/>
      <c r="D187" s="44"/>
      <c r="E187" s="44"/>
      <c r="F187" s="45"/>
      <c r="G187" s="46"/>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4"/>
      <c r="AS187" s="44"/>
      <c r="AT187" s="44"/>
      <c r="AU187" s="44"/>
      <c r="AV187" s="44"/>
      <c r="AW187" s="44"/>
      <c r="AX187" s="44"/>
      <c r="AY187" s="44"/>
      <c r="AZ187" s="44"/>
      <c r="BA187" s="44"/>
      <c r="BB187" s="44"/>
      <c r="BC187" s="44"/>
      <c r="BD187" s="44"/>
      <c r="BE187" s="44"/>
      <c r="BF187" s="44"/>
    </row>
    <row r="188" spans="1:58" ht="22.5" customHeight="1">
      <c r="A188" s="44"/>
      <c r="B188" s="44"/>
      <c r="C188" s="44"/>
      <c r="D188" s="44"/>
      <c r="E188" s="44"/>
      <c r="F188" s="45"/>
      <c r="G188" s="46"/>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4"/>
      <c r="AS188" s="44"/>
      <c r="AT188" s="44"/>
      <c r="AU188" s="44"/>
      <c r="AV188" s="44"/>
      <c r="AW188" s="44"/>
      <c r="AX188" s="44"/>
      <c r="AY188" s="44"/>
      <c r="AZ188" s="44"/>
      <c r="BA188" s="44"/>
      <c r="BB188" s="44"/>
      <c r="BC188" s="44"/>
      <c r="BD188" s="44"/>
      <c r="BE188" s="44"/>
      <c r="BF188" s="44"/>
    </row>
    <row r="189" spans="1:58" ht="22.5" customHeight="1">
      <c r="A189" s="44"/>
      <c r="B189" s="44"/>
      <c r="C189" s="44"/>
      <c r="D189" s="44"/>
      <c r="E189" s="44"/>
      <c r="F189" s="45"/>
      <c r="G189" s="46"/>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4"/>
      <c r="AS189" s="44"/>
      <c r="AT189" s="44"/>
      <c r="AU189" s="44"/>
      <c r="AV189" s="44"/>
      <c r="AW189" s="44"/>
      <c r="AX189" s="44"/>
      <c r="AY189" s="44"/>
      <c r="AZ189" s="44"/>
      <c r="BA189" s="44"/>
      <c r="BB189" s="44"/>
      <c r="BC189" s="44"/>
      <c r="BD189" s="44"/>
      <c r="BE189" s="44"/>
      <c r="BF189" s="44"/>
    </row>
    <row r="190" spans="1:58" ht="22.5" customHeight="1">
      <c r="A190" s="44"/>
      <c r="B190" s="44"/>
      <c r="C190" s="44"/>
      <c r="D190" s="44"/>
      <c r="E190" s="44"/>
      <c r="F190" s="45"/>
      <c r="G190" s="46"/>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4"/>
      <c r="AS190" s="44"/>
      <c r="AT190" s="44"/>
      <c r="AU190" s="44"/>
      <c r="AV190" s="44"/>
      <c r="AW190" s="44"/>
      <c r="AX190" s="44"/>
      <c r="AY190" s="44"/>
      <c r="AZ190" s="44"/>
      <c r="BA190" s="44"/>
      <c r="BB190" s="44"/>
      <c r="BC190" s="44"/>
      <c r="BD190" s="44"/>
      <c r="BE190" s="44"/>
      <c r="BF190" s="44"/>
    </row>
    <row r="191" spans="1:58" ht="22.5" customHeight="1">
      <c r="A191" s="44"/>
      <c r="B191" s="44"/>
      <c r="C191" s="44"/>
      <c r="D191" s="44"/>
      <c r="E191" s="44"/>
      <c r="F191" s="45"/>
      <c r="G191" s="46"/>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4"/>
      <c r="AS191" s="44"/>
      <c r="AT191" s="44"/>
      <c r="AU191" s="44"/>
      <c r="AV191" s="44"/>
      <c r="AW191" s="44"/>
      <c r="AX191" s="44"/>
      <c r="AY191" s="44"/>
      <c r="AZ191" s="44"/>
      <c r="BA191" s="44"/>
      <c r="BB191" s="44"/>
      <c r="BC191" s="44"/>
      <c r="BD191" s="44"/>
      <c r="BE191" s="44"/>
      <c r="BF191" s="44"/>
    </row>
    <row r="192" spans="1:58" ht="22.5" customHeight="1">
      <c r="A192" s="44"/>
      <c r="B192" s="44"/>
      <c r="C192" s="44"/>
      <c r="D192" s="44"/>
      <c r="E192" s="44"/>
      <c r="F192" s="45"/>
      <c r="G192" s="46"/>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4"/>
      <c r="AS192" s="44"/>
      <c r="AT192" s="44"/>
      <c r="AU192" s="44"/>
      <c r="AV192" s="44"/>
      <c r="AW192" s="44"/>
      <c r="AX192" s="44"/>
      <c r="AY192" s="44"/>
      <c r="AZ192" s="44"/>
      <c r="BA192" s="44"/>
      <c r="BB192" s="44"/>
      <c r="BC192" s="44"/>
      <c r="BD192" s="44"/>
      <c r="BE192" s="44"/>
      <c r="BF192" s="44"/>
    </row>
    <row r="193" spans="1:58" ht="22.5" customHeight="1">
      <c r="A193" s="44"/>
      <c r="B193" s="44"/>
      <c r="C193" s="44"/>
      <c r="D193" s="44"/>
      <c r="E193" s="44"/>
      <c r="F193" s="45"/>
      <c r="G193" s="46"/>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4"/>
      <c r="AS193" s="44"/>
      <c r="AT193" s="44"/>
      <c r="AU193" s="44"/>
      <c r="AV193" s="44"/>
      <c r="AW193" s="44"/>
      <c r="AX193" s="44"/>
      <c r="AY193" s="44"/>
      <c r="AZ193" s="44"/>
      <c r="BA193" s="44"/>
      <c r="BB193" s="44"/>
      <c r="BC193" s="44"/>
      <c r="BD193" s="44"/>
      <c r="BE193" s="44"/>
      <c r="BF193" s="44"/>
    </row>
    <row r="194" spans="1:58" ht="22.5" customHeight="1">
      <c r="A194" s="44"/>
      <c r="B194" s="44"/>
      <c r="C194" s="44"/>
      <c r="D194" s="44"/>
      <c r="E194" s="44"/>
      <c r="F194" s="45"/>
      <c r="G194" s="46"/>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4"/>
      <c r="AS194" s="44"/>
      <c r="AT194" s="44"/>
      <c r="AU194" s="44"/>
      <c r="AV194" s="44"/>
      <c r="AW194" s="44"/>
      <c r="AX194" s="44"/>
      <c r="AY194" s="44"/>
      <c r="AZ194" s="44"/>
      <c r="BA194" s="44"/>
      <c r="BB194" s="44"/>
      <c r="BC194" s="44"/>
      <c r="BD194" s="44"/>
      <c r="BE194" s="44"/>
      <c r="BF194" s="44"/>
    </row>
    <row r="195" spans="1:58" ht="22.5" customHeight="1">
      <c r="A195" s="44"/>
      <c r="B195" s="44"/>
      <c r="C195" s="44"/>
      <c r="D195" s="44"/>
      <c r="E195" s="44"/>
      <c r="F195" s="45"/>
      <c r="G195" s="46"/>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4"/>
      <c r="AS195" s="44"/>
      <c r="AT195" s="44"/>
      <c r="AU195" s="44"/>
      <c r="AV195" s="44"/>
      <c r="AW195" s="44"/>
      <c r="AX195" s="44"/>
      <c r="AY195" s="44"/>
      <c r="AZ195" s="44"/>
      <c r="BA195" s="44"/>
      <c r="BB195" s="44"/>
      <c r="BC195" s="44"/>
      <c r="BD195" s="44"/>
      <c r="BE195" s="44"/>
      <c r="BF195" s="44"/>
    </row>
    <row r="196" spans="1:58" ht="22.5" customHeight="1">
      <c r="A196" s="44"/>
      <c r="B196" s="44"/>
      <c r="C196" s="44"/>
      <c r="D196" s="44"/>
      <c r="E196" s="44"/>
      <c r="F196" s="45"/>
      <c r="G196" s="46"/>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4"/>
      <c r="AS196" s="44"/>
      <c r="AT196" s="44"/>
      <c r="AU196" s="44"/>
      <c r="AV196" s="44"/>
      <c r="AW196" s="44"/>
      <c r="AX196" s="44"/>
      <c r="AY196" s="44"/>
      <c r="AZ196" s="44"/>
      <c r="BA196" s="44"/>
      <c r="BB196" s="44"/>
      <c r="BC196" s="44"/>
      <c r="BD196" s="44"/>
      <c r="BE196" s="44"/>
      <c r="BF196" s="44"/>
    </row>
    <row r="197" spans="1:58" ht="22.5" customHeight="1">
      <c r="A197" s="44"/>
      <c r="B197" s="44"/>
      <c r="C197" s="44"/>
      <c r="D197" s="44"/>
      <c r="E197" s="44"/>
      <c r="F197" s="45"/>
      <c r="G197" s="46"/>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4"/>
      <c r="AS197" s="44"/>
      <c r="AT197" s="44"/>
      <c r="AU197" s="44"/>
      <c r="AV197" s="44"/>
      <c r="AW197" s="44"/>
      <c r="AX197" s="44"/>
      <c r="AY197" s="44"/>
      <c r="AZ197" s="44"/>
      <c r="BA197" s="44"/>
      <c r="BB197" s="44"/>
      <c r="BC197" s="44"/>
      <c r="BD197" s="44"/>
      <c r="BE197" s="44"/>
      <c r="BF197" s="44"/>
    </row>
    <row r="198" spans="1:58" ht="22.5" customHeight="1">
      <c r="A198" s="44"/>
      <c r="B198" s="44"/>
      <c r="C198" s="44"/>
      <c r="D198" s="44"/>
      <c r="E198" s="44"/>
      <c r="F198" s="45"/>
      <c r="G198" s="46"/>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4"/>
      <c r="AS198" s="44"/>
      <c r="AT198" s="44"/>
      <c r="AU198" s="44"/>
      <c r="AV198" s="44"/>
      <c r="AW198" s="44"/>
      <c r="AX198" s="44"/>
      <c r="AY198" s="44"/>
      <c r="AZ198" s="44"/>
      <c r="BA198" s="44"/>
      <c r="BB198" s="44"/>
      <c r="BC198" s="44"/>
      <c r="BD198" s="44"/>
      <c r="BE198" s="44"/>
      <c r="BF198" s="44"/>
    </row>
    <row r="199" spans="1:58" ht="22.5" customHeight="1">
      <c r="A199" s="44"/>
      <c r="B199" s="44"/>
      <c r="C199" s="44"/>
      <c r="D199" s="44"/>
      <c r="E199" s="44"/>
      <c r="F199" s="45"/>
      <c r="G199" s="46"/>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4"/>
      <c r="AS199" s="44"/>
      <c r="AT199" s="44"/>
      <c r="AU199" s="44"/>
      <c r="AV199" s="44"/>
      <c r="AW199" s="44"/>
      <c r="AX199" s="44"/>
      <c r="AY199" s="44"/>
      <c r="AZ199" s="44"/>
      <c r="BA199" s="44"/>
      <c r="BB199" s="44"/>
      <c r="BC199" s="44"/>
      <c r="BD199" s="44"/>
      <c r="BE199" s="44"/>
      <c r="BF199" s="44"/>
    </row>
    <row r="200" spans="1:58" ht="22.5" customHeight="1">
      <c r="A200" s="44"/>
      <c r="B200" s="44"/>
      <c r="C200" s="44"/>
      <c r="D200" s="44"/>
      <c r="E200" s="44"/>
      <c r="F200" s="45"/>
      <c r="G200" s="46"/>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4"/>
      <c r="AS200" s="44"/>
      <c r="AT200" s="44"/>
      <c r="AU200" s="44"/>
      <c r="AV200" s="44"/>
      <c r="AW200" s="44"/>
      <c r="AX200" s="44"/>
      <c r="AY200" s="44"/>
      <c r="AZ200" s="44"/>
      <c r="BA200" s="44"/>
      <c r="BB200" s="44"/>
      <c r="BC200" s="44"/>
      <c r="BD200" s="44"/>
      <c r="BE200" s="44"/>
      <c r="BF200" s="44"/>
    </row>
    <row r="201" spans="1:58" ht="22.5" customHeight="1">
      <c r="A201" s="44"/>
      <c r="B201" s="44"/>
      <c r="C201" s="44"/>
      <c r="D201" s="44"/>
      <c r="E201" s="44"/>
      <c r="F201" s="45"/>
      <c r="G201" s="46"/>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4"/>
      <c r="AS201" s="44"/>
      <c r="AT201" s="44"/>
      <c r="AU201" s="44"/>
      <c r="AV201" s="44"/>
      <c r="AW201" s="44"/>
      <c r="AX201" s="44"/>
      <c r="AY201" s="44"/>
      <c r="AZ201" s="44"/>
      <c r="BA201" s="44"/>
      <c r="BB201" s="44"/>
      <c r="BC201" s="44"/>
      <c r="BD201" s="44"/>
      <c r="BE201" s="44"/>
      <c r="BF201" s="44"/>
    </row>
    <row r="202" spans="1:58" ht="22.5" customHeight="1">
      <c r="A202" s="44"/>
      <c r="B202" s="44"/>
      <c r="C202" s="44"/>
      <c r="D202" s="44"/>
      <c r="E202" s="44"/>
      <c r="F202" s="45"/>
      <c r="G202" s="46"/>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4"/>
      <c r="AS202" s="44"/>
      <c r="AT202" s="44"/>
      <c r="AU202" s="44"/>
      <c r="AV202" s="44"/>
      <c r="AW202" s="44"/>
      <c r="AX202" s="44"/>
      <c r="AY202" s="44"/>
      <c r="AZ202" s="44"/>
      <c r="BA202" s="44"/>
      <c r="BB202" s="44"/>
      <c r="BC202" s="44"/>
      <c r="BD202" s="44"/>
      <c r="BE202" s="44"/>
      <c r="BF202" s="44"/>
    </row>
    <row r="203" spans="1:58" ht="22.5" customHeight="1">
      <c r="A203" s="44"/>
      <c r="B203" s="44"/>
      <c r="C203" s="44"/>
      <c r="D203" s="44"/>
      <c r="E203" s="44"/>
      <c r="F203" s="45"/>
      <c r="G203" s="46"/>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4"/>
      <c r="AS203" s="44"/>
      <c r="AT203" s="44"/>
      <c r="AU203" s="44"/>
      <c r="AV203" s="44"/>
      <c r="AW203" s="44"/>
      <c r="AX203" s="44"/>
      <c r="AY203" s="44"/>
      <c r="AZ203" s="44"/>
      <c r="BA203" s="44"/>
      <c r="BB203" s="44"/>
      <c r="BC203" s="44"/>
      <c r="BD203" s="44"/>
      <c r="BE203" s="44"/>
      <c r="BF203" s="44"/>
    </row>
    <row r="204" spans="1:58" ht="22.5" customHeight="1">
      <c r="A204" s="44"/>
      <c r="B204" s="44"/>
      <c r="C204" s="44"/>
      <c r="D204" s="44"/>
      <c r="E204" s="44"/>
      <c r="F204" s="45"/>
      <c r="G204" s="46"/>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4"/>
      <c r="AS204" s="44"/>
      <c r="AT204" s="44"/>
      <c r="AU204" s="44"/>
      <c r="AV204" s="44"/>
      <c r="AW204" s="44"/>
      <c r="AX204" s="44"/>
      <c r="AY204" s="44"/>
      <c r="AZ204" s="44"/>
      <c r="BA204" s="44"/>
      <c r="BB204" s="44"/>
      <c r="BC204" s="44"/>
      <c r="BD204" s="44"/>
      <c r="BE204" s="44"/>
      <c r="BF204" s="44"/>
    </row>
    <row r="205" spans="1:58" ht="22.5" customHeight="1">
      <c r="A205" s="44"/>
      <c r="B205" s="44"/>
      <c r="C205" s="44"/>
      <c r="D205" s="44"/>
      <c r="E205" s="44"/>
      <c r="F205" s="45"/>
      <c r="G205" s="46"/>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4"/>
      <c r="AS205" s="44"/>
      <c r="AT205" s="44"/>
      <c r="AU205" s="44"/>
      <c r="AV205" s="44"/>
      <c r="AW205" s="44"/>
      <c r="AX205" s="44"/>
      <c r="AY205" s="44"/>
      <c r="AZ205" s="44"/>
      <c r="BA205" s="44"/>
      <c r="BB205" s="44"/>
      <c r="BC205" s="44"/>
      <c r="BD205" s="44"/>
      <c r="BE205" s="44"/>
      <c r="BF205" s="44"/>
    </row>
    <row r="206" spans="1:58" ht="22.5" customHeight="1">
      <c r="A206" s="44"/>
      <c r="B206" s="44"/>
      <c r="C206" s="44"/>
      <c r="D206" s="44"/>
      <c r="E206" s="44"/>
      <c r="F206" s="45"/>
      <c r="G206" s="46"/>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4"/>
      <c r="AS206" s="44"/>
      <c r="AT206" s="44"/>
      <c r="AU206" s="44"/>
      <c r="AV206" s="44"/>
      <c r="AW206" s="44"/>
      <c r="AX206" s="44"/>
      <c r="AY206" s="44"/>
      <c r="AZ206" s="44"/>
      <c r="BA206" s="44"/>
      <c r="BB206" s="44"/>
      <c r="BC206" s="44"/>
      <c r="BD206" s="44"/>
      <c r="BE206" s="44"/>
      <c r="BF206" s="44"/>
    </row>
    <row r="207" spans="1:58" ht="22.5" customHeight="1">
      <c r="A207" s="44"/>
      <c r="B207" s="44"/>
      <c r="C207" s="44"/>
      <c r="D207" s="44"/>
      <c r="E207" s="44"/>
      <c r="F207" s="45"/>
      <c r="G207" s="46"/>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4"/>
      <c r="AS207" s="44"/>
      <c r="AT207" s="44"/>
      <c r="AU207" s="44"/>
      <c r="AV207" s="44"/>
      <c r="AW207" s="44"/>
      <c r="AX207" s="44"/>
      <c r="AY207" s="44"/>
      <c r="AZ207" s="44"/>
      <c r="BA207" s="44"/>
      <c r="BB207" s="44"/>
      <c r="BC207" s="44"/>
      <c r="BD207" s="44"/>
      <c r="BE207" s="44"/>
      <c r="BF207" s="44"/>
    </row>
    <row r="208" spans="1:58" ht="22.5" customHeight="1">
      <c r="A208" s="44"/>
      <c r="B208" s="44"/>
      <c r="C208" s="44"/>
      <c r="D208" s="44"/>
      <c r="E208" s="44"/>
      <c r="F208" s="45"/>
      <c r="G208" s="46"/>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4"/>
      <c r="AS208" s="44"/>
      <c r="AT208" s="44"/>
      <c r="AU208" s="44"/>
      <c r="AV208" s="44"/>
      <c r="AW208" s="44"/>
      <c r="AX208" s="44"/>
      <c r="AY208" s="44"/>
      <c r="AZ208" s="44"/>
      <c r="BA208" s="44"/>
      <c r="BB208" s="44"/>
      <c r="BC208" s="44"/>
      <c r="BD208" s="44"/>
      <c r="BE208" s="44"/>
      <c r="BF208" s="44"/>
    </row>
    <row r="209" spans="1:58" ht="22.5" customHeight="1">
      <c r="A209" s="44"/>
      <c r="B209" s="44"/>
      <c r="C209" s="44"/>
      <c r="D209" s="44"/>
      <c r="E209" s="44"/>
      <c r="F209" s="45"/>
      <c r="G209" s="46"/>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4"/>
      <c r="AS209" s="44"/>
      <c r="AT209" s="44"/>
      <c r="AU209" s="44"/>
      <c r="AV209" s="44"/>
      <c r="AW209" s="44"/>
      <c r="AX209" s="44"/>
      <c r="AY209" s="44"/>
      <c r="AZ209" s="44"/>
      <c r="BA209" s="44"/>
      <c r="BB209" s="44"/>
      <c r="BC209" s="44"/>
      <c r="BD209" s="44"/>
      <c r="BE209" s="44"/>
      <c r="BF209" s="44"/>
    </row>
    <row r="210" spans="1:58" ht="22.5" customHeight="1">
      <c r="A210" s="44"/>
      <c r="B210" s="44"/>
      <c r="C210" s="44"/>
      <c r="D210" s="44"/>
      <c r="E210" s="44"/>
      <c r="F210" s="45"/>
      <c r="G210" s="46"/>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4"/>
      <c r="AS210" s="44"/>
      <c r="AT210" s="44"/>
      <c r="AU210" s="44"/>
      <c r="AV210" s="44"/>
      <c r="AW210" s="44"/>
      <c r="AX210" s="44"/>
      <c r="AY210" s="44"/>
      <c r="AZ210" s="44"/>
      <c r="BA210" s="44"/>
      <c r="BB210" s="44"/>
      <c r="BC210" s="44"/>
      <c r="BD210" s="44"/>
      <c r="BE210" s="44"/>
      <c r="BF210" s="44"/>
    </row>
    <row r="211" spans="1:58" ht="22.5" customHeight="1">
      <c r="A211" s="44"/>
      <c r="B211" s="44"/>
      <c r="C211" s="44"/>
      <c r="D211" s="44"/>
      <c r="E211" s="44"/>
      <c r="F211" s="45"/>
      <c r="G211" s="46"/>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4"/>
      <c r="AS211" s="44"/>
      <c r="AT211" s="44"/>
      <c r="AU211" s="44"/>
      <c r="AV211" s="44"/>
      <c r="AW211" s="44"/>
      <c r="AX211" s="44"/>
      <c r="AY211" s="44"/>
      <c r="AZ211" s="44"/>
      <c r="BA211" s="44"/>
      <c r="BB211" s="44"/>
      <c r="BC211" s="44"/>
      <c r="BD211" s="44"/>
      <c r="BE211" s="44"/>
      <c r="BF211" s="44"/>
    </row>
    <row r="212" spans="1:58" ht="22.5" customHeight="1">
      <c r="A212" s="44"/>
      <c r="B212" s="44"/>
      <c r="C212" s="44"/>
      <c r="D212" s="44"/>
      <c r="E212" s="44"/>
      <c r="F212" s="45"/>
      <c r="G212" s="46"/>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4"/>
      <c r="AS212" s="44"/>
      <c r="AT212" s="44"/>
      <c r="AU212" s="44"/>
      <c r="AV212" s="44"/>
      <c r="AW212" s="44"/>
      <c r="AX212" s="44"/>
      <c r="AY212" s="44"/>
      <c r="AZ212" s="44"/>
      <c r="BA212" s="44"/>
      <c r="BB212" s="44"/>
      <c r="BC212" s="44"/>
      <c r="BD212" s="44"/>
      <c r="BE212" s="44"/>
      <c r="BF212" s="44"/>
    </row>
    <row r="213" spans="1:58" ht="22.5" customHeight="1">
      <c r="A213" s="44"/>
      <c r="B213" s="44"/>
      <c r="C213" s="44"/>
      <c r="D213" s="44"/>
      <c r="E213" s="44"/>
      <c r="F213" s="45"/>
      <c r="G213" s="46"/>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4"/>
      <c r="AS213" s="44"/>
      <c r="AT213" s="44"/>
      <c r="AU213" s="44"/>
      <c r="AV213" s="44"/>
      <c r="AW213" s="44"/>
      <c r="AX213" s="44"/>
      <c r="AY213" s="44"/>
      <c r="AZ213" s="44"/>
      <c r="BA213" s="44"/>
      <c r="BB213" s="44"/>
      <c r="BC213" s="44"/>
      <c r="BD213" s="44"/>
      <c r="BE213" s="44"/>
      <c r="BF213" s="44"/>
    </row>
    <row r="214" spans="1:58" ht="22.5" customHeight="1">
      <c r="A214" s="44"/>
      <c r="B214" s="44"/>
      <c r="C214" s="44"/>
      <c r="D214" s="44"/>
      <c r="E214" s="44"/>
      <c r="F214" s="45"/>
      <c r="G214" s="46"/>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4"/>
      <c r="AS214" s="44"/>
      <c r="AT214" s="44"/>
      <c r="AU214" s="44"/>
      <c r="AV214" s="44"/>
      <c r="AW214" s="44"/>
      <c r="AX214" s="44"/>
      <c r="AY214" s="44"/>
      <c r="AZ214" s="44"/>
      <c r="BA214" s="44"/>
      <c r="BB214" s="44"/>
      <c r="BC214" s="44"/>
      <c r="BD214" s="44"/>
      <c r="BE214" s="44"/>
      <c r="BF214" s="44"/>
    </row>
    <row r="215" spans="1:58" ht="22.5" customHeight="1">
      <c r="A215" s="44"/>
      <c r="B215" s="44"/>
      <c r="C215" s="44"/>
      <c r="D215" s="44"/>
      <c r="E215" s="44"/>
      <c r="F215" s="45"/>
      <c r="G215" s="46"/>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4"/>
      <c r="AS215" s="44"/>
      <c r="AT215" s="44"/>
      <c r="AU215" s="44"/>
      <c r="AV215" s="44"/>
      <c r="AW215" s="44"/>
      <c r="AX215" s="44"/>
      <c r="AY215" s="44"/>
      <c r="AZ215" s="44"/>
      <c r="BA215" s="44"/>
      <c r="BB215" s="44"/>
      <c r="BC215" s="44"/>
      <c r="BD215" s="44"/>
      <c r="BE215" s="44"/>
      <c r="BF215" s="44"/>
    </row>
    <row r="216" spans="1:58" ht="22.5" customHeight="1">
      <c r="A216" s="44"/>
      <c r="B216" s="44"/>
      <c r="C216" s="44"/>
      <c r="D216" s="44"/>
      <c r="E216" s="44"/>
      <c r="F216" s="45"/>
      <c r="G216" s="46"/>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4"/>
      <c r="AS216" s="44"/>
      <c r="AT216" s="44"/>
      <c r="AU216" s="44"/>
      <c r="AV216" s="44"/>
      <c r="AW216" s="44"/>
      <c r="AX216" s="44"/>
      <c r="AY216" s="44"/>
      <c r="AZ216" s="44"/>
      <c r="BA216" s="44"/>
      <c r="BB216" s="44"/>
      <c r="BC216" s="44"/>
      <c r="BD216" s="44"/>
      <c r="BE216" s="44"/>
      <c r="BF216" s="44"/>
    </row>
    <row r="217" spans="1:58" ht="22.5" customHeight="1">
      <c r="A217" s="44"/>
      <c r="B217" s="44"/>
      <c r="C217" s="44"/>
      <c r="D217" s="44"/>
      <c r="E217" s="44"/>
      <c r="F217" s="45"/>
      <c r="G217" s="46"/>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4"/>
      <c r="AS217" s="44"/>
      <c r="AT217" s="44"/>
      <c r="AU217" s="44"/>
      <c r="AV217" s="44"/>
      <c r="AW217" s="44"/>
      <c r="AX217" s="44"/>
      <c r="AY217" s="44"/>
      <c r="AZ217" s="44"/>
      <c r="BA217" s="44"/>
      <c r="BB217" s="44"/>
      <c r="BC217" s="44"/>
      <c r="BD217" s="44"/>
      <c r="BE217" s="44"/>
      <c r="BF217" s="44"/>
    </row>
    <row r="218" spans="1:58" ht="22.5" customHeight="1">
      <c r="A218" s="44"/>
      <c r="B218" s="44"/>
      <c r="C218" s="44"/>
      <c r="D218" s="44"/>
      <c r="E218" s="44"/>
      <c r="F218" s="45"/>
      <c r="G218" s="46"/>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4"/>
      <c r="AS218" s="44"/>
      <c r="AT218" s="44"/>
      <c r="AU218" s="44"/>
      <c r="AV218" s="44"/>
      <c r="AW218" s="44"/>
      <c r="AX218" s="44"/>
      <c r="AY218" s="44"/>
      <c r="AZ218" s="44"/>
      <c r="BA218" s="44"/>
      <c r="BB218" s="44"/>
      <c r="BC218" s="44"/>
      <c r="BD218" s="44"/>
      <c r="BE218" s="44"/>
      <c r="BF218" s="44"/>
    </row>
    <row r="219" spans="1:58" ht="22.5" customHeight="1">
      <c r="A219" s="44"/>
      <c r="B219" s="44"/>
      <c r="C219" s="44"/>
      <c r="D219" s="44"/>
      <c r="E219" s="44"/>
      <c r="F219" s="45"/>
      <c r="G219" s="46"/>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4"/>
      <c r="AS219" s="44"/>
      <c r="AT219" s="44"/>
      <c r="AU219" s="44"/>
      <c r="AV219" s="44"/>
      <c r="AW219" s="44"/>
      <c r="AX219" s="44"/>
      <c r="AY219" s="44"/>
      <c r="AZ219" s="44"/>
      <c r="BA219" s="44"/>
      <c r="BB219" s="44"/>
      <c r="BC219" s="44"/>
      <c r="BD219" s="44"/>
      <c r="BE219" s="44"/>
      <c r="BF219" s="44"/>
    </row>
    <row r="220" spans="1:58" ht="22.5" customHeight="1">
      <c r="A220" s="44"/>
      <c r="B220" s="44"/>
      <c r="C220" s="44"/>
      <c r="D220" s="44"/>
      <c r="E220" s="44"/>
      <c r="F220" s="45"/>
      <c r="G220" s="46"/>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4"/>
      <c r="AS220" s="44"/>
      <c r="AT220" s="44"/>
      <c r="AU220" s="44"/>
      <c r="AV220" s="44"/>
      <c r="AW220" s="44"/>
      <c r="AX220" s="44"/>
      <c r="AY220" s="44"/>
      <c r="AZ220" s="44"/>
      <c r="BA220" s="44"/>
      <c r="BB220" s="44"/>
      <c r="BC220" s="44"/>
      <c r="BD220" s="44"/>
      <c r="BE220" s="44"/>
      <c r="BF220" s="44"/>
    </row>
    <row r="221" spans="1:58" ht="22.5" customHeight="1">
      <c r="A221" s="44"/>
      <c r="B221" s="44"/>
      <c r="C221" s="44"/>
      <c r="D221" s="44"/>
      <c r="E221" s="44"/>
      <c r="F221" s="45"/>
      <c r="G221" s="46"/>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4"/>
      <c r="AS221" s="44"/>
      <c r="AT221" s="44"/>
      <c r="AU221" s="44"/>
      <c r="AV221" s="44"/>
      <c r="AW221" s="44"/>
      <c r="AX221" s="44"/>
      <c r="AY221" s="44"/>
      <c r="AZ221" s="44"/>
      <c r="BA221" s="44"/>
      <c r="BB221" s="44"/>
      <c r="BC221" s="44"/>
      <c r="BD221" s="44"/>
      <c r="BE221" s="44"/>
      <c r="BF221" s="44"/>
    </row>
    <row r="222" spans="1:58" ht="22.5" customHeight="1">
      <c r="A222" s="44"/>
      <c r="B222" s="44"/>
      <c r="C222" s="44"/>
      <c r="D222" s="44"/>
      <c r="E222" s="44"/>
      <c r="F222" s="45"/>
      <c r="G222" s="46"/>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4"/>
      <c r="AS222" s="44"/>
      <c r="AT222" s="44"/>
      <c r="AU222" s="44"/>
      <c r="AV222" s="44"/>
      <c r="AW222" s="44"/>
      <c r="AX222" s="44"/>
      <c r="AY222" s="44"/>
      <c r="AZ222" s="44"/>
      <c r="BA222" s="44"/>
      <c r="BB222" s="44"/>
      <c r="BC222" s="44"/>
      <c r="BD222" s="44"/>
      <c r="BE222" s="44"/>
      <c r="BF222" s="44"/>
    </row>
    <row r="223" spans="1:58" ht="22.5" customHeight="1">
      <c r="A223" s="44"/>
      <c r="B223" s="44"/>
      <c r="C223" s="44"/>
      <c r="D223" s="44"/>
      <c r="E223" s="44"/>
      <c r="F223" s="45"/>
      <c r="G223" s="46"/>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4"/>
      <c r="AS223" s="44"/>
      <c r="AT223" s="44"/>
      <c r="AU223" s="44"/>
      <c r="AV223" s="44"/>
      <c r="AW223" s="44"/>
      <c r="AX223" s="44"/>
      <c r="AY223" s="44"/>
      <c r="AZ223" s="44"/>
      <c r="BA223" s="44"/>
      <c r="BB223" s="44"/>
      <c r="BC223" s="44"/>
      <c r="BD223" s="44"/>
      <c r="BE223" s="44"/>
      <c r="BF223" s="44"/>
    </row>
    <row r="224" spans="1:58" ht="22.5" customHeight="1">
      <c r="A224" s="44"/>
      <c r="B224" s="44"/>
      <c r="C224" s="44"/>
      <c r="D224" s="44"/>
      <c r="E224" s="44"/>
      <c r="F224" s="45"/>
      <c r="G224" s="46"/>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4"/>
      <c r="AS224" s="44"/>
      <c r="AT224" s="44"/>
      <c r="AU224" s="44"/>
      <c r="AV224" s="44"/>
      <c r="AW224" s="44"/>
      <c r="AX224" s="44"/>
      <c r="AY224" s="44"/>
      <c r="AZ224" s="44"/>
      <c r="BA224" s="44"/>
      <c r="BB224" s="44"/>
      <c r="BC224" s="44"/>
      <c r="BD224" s="44"/>
      <c r="BE224" s="44"/>
      <c r="BF224" s="44"/>
    </row>
    <row r="225" spans="1:58" ht="22.5" customHeight="1">
      <c r="A225" s="44"/>
      <c r="B225" s="44"/>
      <c r="C225" s="44"/>
      <c r="D225" s="44"/>
      <c r="E225" s="44"/>
      <c r="F225" s="45"/>
      <c r="G225" s="46"/>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4"/>
      <c r="AS225" s="44"/>
      <c r="AT225" s="44"/>
      <c r="AU225" s="44"/>
      <c r="AV225" s="44"/>
      <c r="AW225" s="44"/>
      <c r="AX225" s="44"/>
      <c r="AY225" s="44"/>
      <c r="AZ225" s="44"/>
      <c r="BA225" s="44"/>
      <c r="BB225" s="44"/>
      <c r="BC225" s="44"/>
      <c r="BD225" s="44"/>
      <c r="BE225" s="44"/>
      <c r="BF225" s="44"/>
    </row>
    <row r="226" spans="1:58" ht="22.5" customHeight="1">
      <c r="A226" s="44"/>
      <c r="B226" s="44"/>
      <c r="C226" s="44"/>
      <c r="D226" s="44"/>
      <c r="E226" s="44"/>
      <c r="F226" s="45"/>
      <c r="G226" s="46"/>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4"/>
      <c r="AS226" s="44"/>
      <c r="AT226" s="44"/>
      <c r="AU226" s="44"/>
      <c r="AV226" s="44"/>
      <c r="AW226" s="44"/>
      <c r="AX226" s="44"/>
      <c r="AY226" s="44"/>
      <c r="AZ226" s="44"/>
      <c r="BA226" s="44"/>
      <c r="BB226" s="44"/>
      <c r="BC226" s="44"/>
      <c r="BD226" s="44"/>
      <c r="BE226" s="44"/>
      <c r="BF226" s="44"/>
    </row>
    <row r="227" spans="1:58" ht="22.5" customHeight="1">
      <c r="A227" s="44"/>
      <c r="B227" s="44"/>
      <c r="C227" s="44"/>
      <c r="D227" s="44"/>
      <c r="E227" s="44"/>
      <c r="F227" s="45"/>
      <c r="G227" s="46"/>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4"/>
      <c r="AS227" s="44"/>
      <c r="AT227" s="44"/>
      <c r="AU227" s="44"/>
      <c r="AV227" s="44"/>
      <c r="AW227" s="44"/>
      <c r="AX227" s="44"/>
      <c r="AY227" s="44"/>
      <c r="AZ227" s="44"/>
      <c r="BA227" s="44"/>
      <c r="BB227" s="44"/>
      <c r="BC227" s="44"/>
      <c r="BD227" s="44"/>
      <c r="BE227" s="44"/>
      <c r="BF227" s="44"/>
    </row>
    <row r="228" spans="1:58" ht="22.5" customHeight="1">
      <c r="A228" s="44"/>
      <c r="B228" s="44"/>
      <c r="C228" s="44"/>
      <c r="D228" s="44"/>
      <c r="E228" s="44"/>
      <c r="F228" s="45"/>
      <c r="G228" s="46"/>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4"/>
      <c r="AS228" s="44"/>
      <c r="AT228" s="44"/>
      <c r="AU228" s="44"/>
      <c r="AV228" s="44"/>
      <c r="AW228" s="44"/>
      <c r="AX228" s="44"/>
      <c r="AY228" s="44"/>
      <c r="AZ228" s="44"/>
      <c r="BA228" s="44"/>
      <c r="BB228" s="44"/>
      <c r="BC228" s="44"/>
      <c r="BD228" s="44"/>
      <c r="BE228" s="44"/>
      <c r="BF228" s="44"/>
    </row>
    <row r="229" spans="1:58" ht="22.5" customHeight="1">
      <c r="A229" s="44"/>
      <c r="B229" s="44"/>
      <c r="C229" s="44"/>
      <c r="D229" s="44"/>
      <c r="E229" s="44"/>
      <c r="F229" s="45"/>
      <c r="G229" s="46"/>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4"/>
      <c r="AS229" s="44"/>
      <c r="AT229" s="44"/>
      <c r="AU229" s="44"/>
      <c r="AV229" s="44"/>
      <c r="AW229" s="44"/>
      <c r="AX229" s="44"/>
      <c r="AY229" s="44"/>
      <c r="AZ229" s="44"/>
      <c r="BA229" s="44"/>
      <c r="BB229" s="44"/>
      <c r="BC229" s="44"/>
      <c r="BD229" s="44"/>
      <c r="BE229" s="44"/>
      <c r="BF229" s="44"/>
    </row>
    <row r="230" spans="1:58" ht="22.5" customHeight="1">
      <c r="A230" s="44"/>
      <c r="B230" s="44"/>
      <c r="C230" s="44"/>
      <c r="D230" s="44"/>
      <c r="E230" s="44"/>
      <c r="F230" s="45"/>
      <c r="G230" s="46"/>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4"/>
      <c r="AS230" s="44"/>
      <c r="AT230" s="44"/>
      <c r="AU230" s="44"/>
      <c r="AV230" s="44"/>
      <c r="AW230" s="44"/>
      <c r="AX230" s="44"/>
      <c r="AY230" s="44"/>
      <c r="AZ230" s="44"/>
      <c r="BA230" s="44"/>
      <c r="BB230" s="44"/>
      <c r="BC230" s="44"/>
      <c r="BD230" s="44"/>
      <c r="BE230" s="44"/>
      <c r="BF230" s="44"/>
    </row>
    <row r="231" spans="1:58" ht="22.5" customHeight="1">
      <c r="A231" s="44"/>
      <c r="B231" s="44"/>
      <c r="C231" s="44"/>
      <c r="D231" s="44"/>
      <c r="E231" s="44"/>
      <c r="F231" s="45"/>
      <c r="G231" s="46"/>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4"/>
      <c r="AS231" s="44"/>
      <c r="AT231" s="44"/>
      <c r="AU231" s="44"/>
      <c r="AV231" s="44"/>
      <c r="AW231" s="44"/>
      <c r="AX231" s="44"/>
      <c r="AY231" s="44"/>
      <c r="AZ231" s="44"/>
      <c r="BA231" s="44"/>
      <c r="BB231" s="44"/>
      <c r="BC231" s="44"/>
      <c r="BD231" s="44"/>
      <c r="BE231" s="44"/>
      <c r="BF231" s="44"/>
    </row>
    <row r="232" spans="1:58" ht="22.5" customHeight="1">
      <c r="A232" s="44"/>
      <c r="B232" s="44"/>
      <c r="C232" s="44"/>
      <c r="D232" s="44"/>
      <c r="E232" s="44"/>
      <c r="F232" s="45"/>
      <c r="G232" s="46"/>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4"/>
      <c r="AS232" s="44"/>
      <c r="AT232" s="44"/>
      <c r="AU232" s="44"/>
      <c r="AV232" s="44"/>
      <c r="AW232" s="44"/>
      <c r="AX232" s="44"/>
      <c r="AY232" s="44"/>
      <c r="AZ232" s="44"/>
      <c r="BA232" s="44"/>
      <c r="BB232" s="44"/>
      <c r="BC232" s="44"/>
      <c r="BD232" s="44"/>
      <c r="BE232" s="44"/>
      <c r="BF232" s="44"/>
    </row>
    <row r="233" spans="1:58" ht="22.5" customHeight="1">
      <c r="A233" s="44"/>
      <c r="B233" s="44"/>
      <c r="C233" s="44"/>
      <c r="D233" s="44"/>
      <c r="E233" s="44"/>
      <c r="F233" s="45"/>
      <c r="G233" s="46"/>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4"/>
      <c r="AS233" s="44"/>
      <c r="AT233" s="44"/>
      <c r="AU233" s="44"/>
      <c r="AV233" s="44"/>
      <c r="AW233" s="44"/>
      <c r="AX233" s="44"/>
      <c r="AY233" s="44"/>
      <c r="AZ233" s="44"/>
      <c r="BA233" s="44"/>
      <c r="BB233" s="44"/>
      <c r="BC233" s="44"/>
      <c r="BD233" s="44"/>
      <c r="BE233" s="44"/>
      <c r="BF233" s="44"/>
    </row>
    <row r="234" spans="1:58" ht="22.5" customHeight="1">
      <c r="A234" s="44"/>
      <c r="B234" s="44"/>
      <c r="C234" s="44"/>
      <c r="D234" s="44"/>
      <c r="E234" s="44"/>
      <c r="F234" s="45"/>
      <c r="G234" s="46"/>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4"/>
      <c r="AS234" s="44"/>
      <c r="AT234" s="44"/>
      <c r="AU234" s="44"/>
      <c r="AV234" s="44"/>
      <c r="AW234" s="44"/>
      <c r="AX234" s="44"/>
      <c r="AY234" s="44"/>
      <c r="AZ234" s="44"/>
      <c r="BA234" s="44"/>
      <c r="BB234" s="44"/>
      <c r="BC234" s="44"/>
      <c r="BD234" s="44"/>
      <c r="BE234" s="44"/>
      <c r="BF234" s="44"/>
    </row>
    <row r="235" spans="1:58" ht="22.5" customHeight="1">
      <c r="A235" s="44"/>
      <c r="B235" s="44"/>
      <c r="C235" s="44"/>
      <c r="D235" s="44"/>
      <c r="E235" s="44"/>
      <c r="F235" s="45"/>
      <c r="G235" s="46"/>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4"/>
      <c r="AS235" s="44"/>
      <c r="AT235" s="44"/>
      <c r="AU235" s="44"/>
      <c r="AV235" s="44"/>
      <c r="AW235" s="44"/>
      <c r="AX235" s="44"/>
      <c r="AY235" s="44"/>
      <c r="AZ235" s="44"/>
      <c r="BA235" s="44"/>
      <c r="BB235" s="44"/>
      <c r="BC235" s="44"/>
      <c r="BD235" s="44"/>
      <c r="BE235" s="44"/>
      <c r="BF235" s="44"/>
    </row>
    <row r="236" spans="1:58" ht="22.5" customHeight="1">
      <c r="A236" s="44"/>
      <c r="B236" s="44"/>
      <c r="C236" s="44"/>
      <c r="D236" s="44"/>
      <c r="E236" s="44"/>
      <c r="F236" s="45"/>
      <c r="G236" s="46"/>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4"/>
      <c r="AS236" s="44"/>
      <c r="AT236" s="44"/>
      <c r="AU236" s="44"/>
      <c r="AV236" s="44"/>
      <c r="AW236" s="44"/>
      <c r="AX236" s="44"/>
      <c r="AY236" s="44"/>
      <c r="AZ236" s="44"/>
      <c r="BA236" s="44"/>
      <c r="BB236" s="44"/>
      <c r="BC236" s="44"/>
      <c r="BD236" s="44"/>
      <c r="BE236" s="44"/>
      <c r="BF236" s="44"/>
    </row>
    <row r="237" spans="1:58" ht="22.5" customHeight="1">
      <c r="A237" s="44"/>
      <c r="B237" s="44"/>
      <c r="C237" s="44"/>
      <c r="D237" s="44"/>
      <c r="E237" s="44"/>
      <c r="F237" s="45"/>
      <c r="G237" s="46"/>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4"/>
      <c r="AS237" s="44"/>
      <c r="AT237" s="44"/>
      <c r="AU237" s="44"/>
      <c r="AV237" s="44"/>
      <c r="AW237" s="44"/>
      <c r="AX237" s="44"/>
      <c r="AY237" s="44"/>
      <c r="AZ237" s="44"/>
      <c r="BA237" s="44"/>
      <c r="BB237" s="44"/>
      <c r="BC237" s="44"/>
      <c r="BD237" s="44"/>
      <c r="BE237" s="44"/>
      <c r="BF237" s="44"/>
    </row>
    <row r="238" spans="1:58" ht="22.5" customHeight="1">
      <c r="A238" s="44"/>
      <c r="B238" s="44"/>
      <c r="C238" s="44"/>
      <c r="D238" s="44"/>
      <c r="E238" s="44"/>
      <c r="F238" s="45"/>
      <c r="G238" s="46"/>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4"/>
      <c r="AS238" s="44"/>
      <c r="AT238" s="44"/>
      <c r="AU238" s="44"/>
      <c r="AV238" s="44"/>
      <c r="AW238" s="44"/>
      <c r="AX238" s="44"/>
      <c r="AY238" s="44"/>
      <c r="AZ238" s="44"/>
      <c r="BA238" s="44"/>
      <c r="BB238" s="44"/>
      <c r="BC238" s="44"/>
      <c r="BD238" s="44"/>
      <c r="BE238" s="44"/>
      <c r="BF238" s="44"/>
    </row>
    <row r="239" spans="1:58" ht="22.5" customHeight="1">
      <c r="A239" s="44"/>
      <c r="B239" s="44"/>
      <c r="C239" s="44"/>
      <c r="D239" s="44"/>
      <c r="E239" s="44"/>
      <c r="F239" s="45"/>
      <c r="G239" s="46"/>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4"/>
      <c r="AS239" s="44"/>
      <c r="AT239" s="44"/>
      <c r="AU239" s="44"/>
      <c r="AV239" s="44"/>
      <c r="AW239" s="44"/>
      <c r="AX239" s="44"/>
      <c r="AY239" s="44"/>
      <c r="AZ239" s="44"/>
      <c r="BA239" s="44"/>
      <c r="BB239" s="44"/>
      <c r="BC239" s="44"/>
      <c r="BD239" s="44"/>
      <c r="BE239" s="44"/>
      <c r="BF239" s="44"/>
    </row>
    <row r="240" spans="1:58" ht="22.5" customHeight="1">
      <c r="A240" s="44"/>
      <c r="B240" s="44"/>
      <c r="C240" s="44"/>
      <c r="D240" s="44"/>
      <c r="E240" s="44"/>
      <c r="F240" s="45"/>
      <c r="G240" s="46"/>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4"/>
      <c r="AS240" s="44"/>
      <c r="AT240" s="44"/>
      <c r="AU240" s="44"/>
      <c r="AV240" s="44"/>
      <c r="AW240" s="44"/>
      <c r="AX240" s="44"/>
      <c r="AY240" s="44"/>
      <c r="AZ240" s="44"/>
      <c r="BA240" s="44"/>
      <c r="BB240" s="44"/>
      <c r="BC240" s="44"/>
      <c r="BD240" s="44"/>
      <c r="BE240" s="44"/>
      <c r="BF240" s="44"/>
    </row>
    <row r="241" spans="1:58" ht="22.5" customHeight="1">
      <c r="A241" s="44"/>
      <c r="B241" s="44"/>
      <c r="C241" s="44"/>
      <c r="D241" s="44"/>
      <c r="E241" s="44"/>
      <c r="F241" s="45"/>
      <c r="G241" s="46"/>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4"/>
      <c r="AS241" s="44"/>
      <c r="AT241" s="44"/>
      <c r="AU241" s="44"/>
      <c r="AV241" s="44"/>
      <c r="AW241" s="44"/>
      <c r="AX241" s="44"/>
      <c r="AY241" s="44"/>
      <c r="AZ241" s="44"/>
      <c r="BA241" s="44"/>
      <c r="BB241" s="44"/>
      <c r="BC241" s="44"/>
      <c r="BD241" s="44"/>
      <c r="BE241" s="44"/>
      <c r="BF241" s="44"/>
    </row>
    <row r="242" spans="1:58" ht="22.5" customHeight="1">
      <c r="A242" s="44"/>
      <c r="B242" s="44"/>
      <c r="C242" s="44"/>
      <c r="D242" s="44"/>
      <c r="E242" s="44"/>
      <c r="F242" s="45"/>
      <c r="G242" s="46"/>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4"/>
      <c r="AS242" s="44"/>
      <c r="AT242" s="44"/>
      <c r="AU242" s="44"/>
      <c r="AV242" s="44"/>
      <c r="AW242" s="44"/>
      <c r="AX242" s="44"/>
      <c r="AY242" s="44"/>
      <c r="AZ242" s="44"/>
      <c r="BA242" s="44"/>
      <c r="BB242" s="44"/>
      <c r="BC242" s="44"/>
      <c r="BD242" s="44"/>
      <c r="BE242" s="44"/>
      <c r="BF242" s="44"/>
    </row>
    <row r="243" spans="1:58" ht="22.5" customHeight="1">
      <c r="A243" s="44"/>
      <c r="B243" s="44"/>
      <c r="C243" s="44"/>
      <c r="D243" s="44"/>
      <c r="E243" s="44"/>
      <c r="F243" s="45"/>
      <c r="G243" s="46"/>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4"/>
      <c r="AS243" s="44"/>
      <c r="AT243" s="44"/>
      <c r="AU243" s="44"/>
      <c r="AV243" s="44"/>
      <c r="AW243" s="44"/>
      <c r="AX243" s="44"/>
      <c r="AY243" s="44"/>
      <c r="AZ243" s="44"/>
      <c r="BA243" s="44"/>
      <c r="BB243" s="44"/>
      <c r="BC243" s="44"/>
      <c r="BD243" s="44"/>
      <c r="BE243" s="44"/>
      <c r="BF243" s="44"/>
    </row>
    <row r="244" spans="1:58" ht="22.5" customHeight="1">
      <c r="A244" s="44"/>
      <c r="B244" s="44"/>
      <c r="C244" s="44"/>
      <c r="D244" s="44"/>
      <c r="E244" s="44"/>
      <c r="F244" s="45"/>
      <c r="G244" s="46"/>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4"/>
      <c r="AS244" s="44"/>
      <c r="AT244" s="44"/>
      <c r="AU244" s="44"/>
      <c r="AV244" s="44"/>
      <c r="AW244" s="44"/>
      <c r="AX244" s="44"/>
      <c r="AY244" s="44"/>
      <c r="AZ244" s="44"/>
      <c r="BA244" s="44"/>
      <c r="BB244" s="44"/>
      <c r="BC244" s="44"/>
      <c r="BD244" s="44"/>
      <c r="BE244" s="44"/>
      <c r="BF244" s="44"/>
    </row>
    <row r="245" spans="1:58" ht="22.5" customHeight="1">
      <c r="A245" s="44"/>
      <c r="B245" s="44"/>
      <c r="C245" s="44"/>
      <c r="D245" s="44"/>
      <c r="E245" s="44"/>
      <c r="F245" s="45"/>
      <c r="G245" s="46"/>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4"/>
      <c r="AS245" s="44"/>
      <c r="AT245" s="44"/>
      <c r="AU245" s="44"/>
      <c r="AV245" s="44"/>
      <c r="AW245" s="44"/>
      <c r="AX245" s="44"/>
      <c r="AY245" s="44"/>
      <c r="AZ245" s="44"/>
      <c r="BA245" s="44"/>
      <c r="BB245" s="44"/>
      <c r="BC245" s="44"/>
      <c r="BD245" s="44"/>
      <c r="BE245" s="44"/>
      <c r="BF245" s="44"/>
    </row>
    <row r="246" spans="1:58" ht="22.5" customHeight="1">
      <c r="A246" s="44"/>
      <c r="B246" s="44"/>
      <c r="C246" s="44"/>
      <c r="D246" s="44"/>
      <c r="E246" s="44"/>
      <c r="F246" s="45"/>
      <c r="G246" s="46"/>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4"/>
      <c r="AS246" s="44"/>
      <c r="AT246" s="44"/>
      <c r="AU246" s="44"/>
      <c r="AV246" s="44"/>
      <c r="AW246" s="44"/>
      <c r="AX246" s="44"/>
      <c r="AY246" s="44"/>
      <c r="AZ246" s="44"/>
      <c r="BA246" s="44"/>
      <c r="BB246" s="44"/>
      <c r="BC246" s="44"/>
      <c r="BD246" s="44"/>
      <c r="BE246" s="44"/>
      <c r="BF246" s="44"/>
    </row>
    <row r="247" spans="1:58" ht="22.5" customHeight="1">
      <c r="A247" s="44"/>
      <c r="B247" s="44"/>
      <c r="C247" s="44"/>
      <c r="D247" s="44"/>
      <c r="E247" s="44"/>
      <c r="F247" s="45"/>
      <c r="G247" s="46"/>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4"/>
      <c r="AS247" s="44"/>
      <c r="AT247" s="44"/>
      <c r="AU247" s="44"/>
      <c r="AV247" s="44"/>
      <c r="AW247" s="44"/>
      <c r="AX247" s="44"/>
      <c r="AY247" s="44"/>
      <c r="AZ247" s="44"/>
      <c r="BA247" s="44"/>
      <c r="BB247" s="44"/>
      <c r="BC247" s="44"/>
      <c r="BD247" s="44"/>
      <c r="BE247" s="44"/>
      <c r="BF247" s="44"/>
    </row>
    <row r="248" spans="1:58" ht="22.5" customHeight="1">
      <c r="A248" s="44"/>
      <c r="B248" s="44"/>
      <c r="C248" s="44"/>
      <c r="D248" s="44"/>
      <c r="E248" s="44"/>
      <c r="F248" s="45"/>
      <c r="G248" s="46"/>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4"/>
      <c r="AS248" s="44"/>
      <c r="AT248" s="44"/>
      <c r="AU248" s="44"/>
      <c r="AV248" s="44"/>
      <c r="AW248" s="44"/>
      <c r="AX248" s="44"/>
      <c r="AY248" s="44"/>
      <c r="AZ248" s="44"/>
      <c r="BA248" s="44"/>
      <c r="BB248" s="44"/>
      <c r="BC248" s="44"/>
      <c r="BD248" s="44"/>
      <c r="BE248" s="44"/>
      <c r="BF248" s="44"/>
    </row>
    <row r="249" spans="1:58" ht="22.5" customHeight="1">
      <c r="A249" s="44"/>
      <c r="B249" s="44"/>
      <c r="C249" s="44"/>
      <c r="D249" s="44"/>
      <c r="E249" s="44"/>
      <c r="F249" s="45"/>
      <c r="G249" s="46"/>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4"/>
      <c r="AS249" s="44"/>
      <c r="AT249" s="44"/>
      <c r="AU249" s="44"/>
      <c r="AV249" s="44"/>
      <c r="AW249" s="44"/>
      <c r="AX249" s="44"/>
      <c r="AY249" s="44"/>
      <c r="AZ249" s="44"/>
      <c r="BA249" s="44"/>
      <c r="BB249" s="44"/>
      <c r="BC249" s="44"/>
      <c r="BD249" s="44"/>
      <c r="BE249" s="44"/>
      <c r="BF249" s="44"/>
    </row>
    <row r="250" spans="1:58" ht="22.5" customHeight="1">
      <c r="A250" s="44"/>
      <c r="B250" s="44"/>
      <c r="C250" s="44"/>
      <c r="D250" s="44"/>
      <c r="E250" s="44"/>
      <c r="F250" s="45"/>
      <c r="G250" s="46"/>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4"/>
      <c r="AS250" s="44"/>
      <c r="AT250" s="44"/>
      <c r="AU250" s="44"/>
      <c r="AV250" s="44"/>
      <c r="AW250" s="44"/>
      <c r="AX250" s="44"/>
      <c r="AY250" s="44"/>
      <c r="AZ250" s="44"/>
      <c r="BA250" s="44"/>
      <c r="BB250" s="44"/>
      <c r="BC250" s="44"/>
      <c r="BD250" s="44"/>
      <c r="BE250" s="44"/>
      <c r="BF250" s="44"/>
    </row>
    <row r="251" spans="1:58" ht="22.5" customHeight="1">
      <c r="A251" s="44"/>
      <c r="B251" s="44"/>
      <c r="C251" s="44"/>
      <c r="D251" s="44"/>
      <c r="E251" s="44"/>
      <c r="F251" s="45"/>
      <c r="G251" s="46"/>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4"/>
      <c r="AS251" s="44"/>
      <c r="AT251" s="44"/>
      <c r="AU251" s="44"/>
      <c r="AV251" s="44"/>
      <c r="AW251" s="44"/>
      <c r="AX251" s="44"/>
      <c r="AY251" s="44"/>
      <c r="AZ251" s="44"/>
      <c r="BA251" s="44"/>
      <c r="BB251" s="44"/>
      <c r="BC251" s="44"/>
      <c r="BD251" s="44"/>
      <c r="BE251" s="44"/>
      <c r="BF251" s="44"/>
    </row>
    <row r="252" spans="1:58" ht="22.5" customHeight="1">
      <c r="A252" s="44"/>
      <c r="B252" s="44"/>
      <c r="C252" s="44"/>
      <c r="D252" s="44"/>
      <c r="E252" s="44"/>
      <c r="F252" s="45"/>
      <c r="G252" s="46"/>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4"/>
      <c r="AS252" s="44"/>
      <c r="AT252" s="44"/>
      <c r="AU252" s="44"/>
      <c r="AV252" s="44"/>
      <c r="AW252" s="44"/>
      <c r="AX252" s="44"/>
      <c r="AY252" s="44"/>
      <c r="AZ252" s="44"/>
      <c r="BA252" s="44"/>
      <c r="BB252" s="44"/>
      <c r="BC252" s="44"/>
      <c r="BD252" s="44"/>
      <c r="BE252" s="44"/>
      <c r="BF252" s="44"/>
    </row>
    <row r="253" spans="1:58" ht="22.5" customHeight="1">
      <c r="A253" s="44"/>
      <c r="B253" s="44"/>
      <c r="C253" s="44"/>
      <c r="D253" s="44"/>
      <c r="E253" s="44"/>
      <c r="F253" s="45"/>
      <c r="G253" s="46"/>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4"/>
      <c r="AS253" s="44"/>
      <c r="AT253" s="44"/>
      <c r="AU253" s="44"/>
      <c r="AV253" s="44"/>
      <c r="AW253" s="44"/>
      <c r="AX253" s="44"/>
      <c r="AY253" s="44"/>
      <c r="AZ253" s="44"/>
      <c r="BA253" s="44"/>
      <c r="BB253" s="44"/>
      <c r="BC253" s="44"/>
      <c r="BD253" s="44"/>
      <c r="BE253" s="44"/>
      <c r="BF253" s="44"/>
    </row>
    <row r="254" spans="1:58" ht="22.5" customHeight="1">
      <c r="A254" s="44"/>
      <c r="B254" s="44"/>
      <c r="C254" s="44"/>
      <c r="D254" s="44"/>
      <c r="E254" s="44"/>
      <c r="F254" s="45"/>
      <c r="G254" s="46"/>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4"/>
      <c r="AS254" s="44"/>
      <c r="AT254" s="44"/>
      <c r="AU254" s="44"/>
      <c r="AV254" s="44"/>
      <c r="AW254" s="44"/>
      <c r="AX254" s="44"/>
      <c r="AY254" s="44"/>
      <c r="AZ254" s="44"/>
      <c r="BA254" s="44"/>
      <c r="BB254" s="44"/>
      <c r="BC254" s="44"/>
      <c r="BD254" s="44"/>
      <c r="BE254" s="44"/>
      <c r="BF254" s="44"/>
    </row>
    <row r="255" spans="1:58" ht="22.5" customHeight="1">
      <c r="A255" s="44"/>
      <c r="B255" s="44"/>
      <c r="C255" s="44"/>
      <c r="D255" s="44"/>
      <c r="E255" s="44"/>
      <c r="F255" s="45"/>
      <c r="G255" s="46"/>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4"/>
      <c r="AS255" s="44"/>
      <c r="AT255" s="44"/>
      <c r="AU255" s="44"/>
      <c r="AV255" s="44"/>
      <c r="AW255" s="44"/>
      <c r="AX255" s="44"/>
      <c r="AY255" s="44"/>
      <c r="AZ255" s="44"/>
      <c r="BA255" s="44"/>
      <c r="BB255" s="44"/>
      <c r="BC255" s="44"/>
      <c r="BD255" s="44"/>
      <c r="BE255" s="44"/>
      <c r="BF255" s="44"/>
    </row>
    <row r="256" spans="1:58" ht="22.5" customHeight="1">
      <c r="A256" s="44"/>
      <c r="B256" s="44"/>
      <c r="C256" s="44"/>
      <c r="D256" s="44"/>
      <c r="E256" s="44"/>
      <c r="F256" s="45"/>
      <c r="G256" s="46"/>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4"/>
      <c r="AS256" s="44"/>
      <c r="AT256" s="44"/>
      <c r="AU256" s="44"/>
      <c r="AV256" s="44"/>
      <c r="AW256" s="44"/>
      <c r="AX256" s="44"/>
      <c r="AY256" s="44"/>
      <c r="AZ256" s="44"/>
      <c r="BA256" s="44"/>
      <c r="BB256" s="44"/>
      <c r="BC256" s="44"/>
      <c r="BD256" s="44"/>
      <c r="BE256" s="44"/>
      <c r="BF256" s="44"/>
    </row>
    <row r="257" spans="1:58" ht="22.5" customHeight="1">
      <c r="A257" s="44"/>
      <c r="B257" s="44"/>
      <c r="C257" s="44"/>
      <c r="D257" s="44"/>
      <c r="E257" s="44"/>
      <c r="F257" s="45"/>
      <c r="G257" s="46"/>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4"/>
      <c r="AS257" s="44"/>
      <c r="AT257" s="44"/>
      <c r="AU257" s="44"/>
      <c r="AV257" s="44"/>
      <c r="AW257" s="44"/>
      <c r="AX257" s="44"/>
      <c r="AY257" s="44"/>
      <c r="AZ257" s="44"/>
      <c r="BA257" s="44"/>
      <c r="BB257" s="44"/>
      <c r="BC257" s="44"/>
      <c r="BD257" s="44"/>
      <c r="BE257" s="44"/>
      <c r="BF257" s="44"/>
    </row>
    <row r="258" spans="1:58" ht="22.5" customHeight="1">
      <c r="A258" s="44"/>
      <c r="B258" s="44"/>
      <c r="C258" s="44"/>
      <c r="D258" s="44"/>
      <c r="E258" s="44"/>
      <c r="F258" s="45"/>
      <c r="G258" s="46"/>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4"/>
      <c r="AS258" s="44"/>
      <c r="AT258" s="44"/>
      <c r="AU258" s="44"/>
      <c r="AV258" s="44"/>
      <c r="AW258" s="44"/>
      <c r="AX258" s="44"/>
      <c r="AY258" s="44"/>
      <c r="AZ258" s="44"/>
      <c r="BA258" s="44"/>
      <c r="BB258" s="44"/>
      <c r="BC258" s="44"/>
      <c r="BD258" s="44"/>
      <c r="BE258" s="44"/>
      <c r="BF258" s="44"/>
    </row>
    <row r="259" spans="1:58" ht="22.5" customHeight="1">
      <c r="A259" s="44"/>
      <c r="B259" s="44"/>
      <c r="C259" s="44"/>
      <c r="D259" s="44"/>
      <c r="E259" s="44"/>
      <c r="F259" s="45"/>
      <c r="G259" s="46"/>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4"/>
      <c r="AS259" s="44"/>
      <c r="AT259" s="44"/>
      <c r="AU259" s="44"/>
      <c r="AV259" s="44"/>
      <c r="AW259" s="44"/>
      <c r="AX259" s="44"/>
      <c r="AY259" s="44"/>
      <c r="AZ259" s="44"/>
      <c r="BA259" s="44"/>
      <c r="BB259" s="44"/>
      <c r="BC259" s="44"/>
      <c r="BD259" s="44"/>
      <c r="BE259" s="44"/>
      <c r="BF259" s="44"/>
    </row>
    <row r="260" spans="1:58" ht="22.5" customHeight="1">
      <c r="A260" s="44"/>
      <c r="B260" s="44"/>
      <c r="C260" s="44"/>
      <c r="D260" s="44"/>
      <c r="E260" s="44"/>
      <c r="F260" s="45"/>
      <c r="G260" s="46"/>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4"/>
      <c r="AS260" s="44"/>
      <c r="AT260" s="44"/>
      <c r="AU260" s="44"/>
      <c r="AV260" s="44"/>
      <c r="AW260" s="44"/>
      <c r="AX260" s="44"/>
      <c r="AY260" s="44"/>
      <c r="AZ260" s="44"/>
      <c r="BA260" s="44"/>
      <c r="BB260" s="44"/>
      <c r="BC260" s="44"/>
      <c r="BD260" s="44"/>
      <c r="BE260" s="44"/>
      <c r="BF260" s="44"/>
    </row>
    <row r="261" spans="1:58" ht="22.5" customHeight="1">
      <c r="A261" s="44"/>
      <c r="B261" s="44"/>
      <c r="C261" s="44"/>
      <c r="D261" s="44"/>
      <c r="E261" s="44"/>
      <c r="F261" s="45"/>
      <c r="G261" s="46"/>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4"/>
      <c r="AS261" s="44"/>
      <c r="AT261" s="44"/>
      <c r="AU261" s="44"/>
      <c r="AV261" s="44"/>
      <c r="AW261" s="44"/>
      <c r="AX261" s="44"/>
      <c r="AY261" s="44"/>
      <c r="AZ261" s="44"/>
      <c r="BA261" s="44"/>
      <c r="BB261" s="44"/>
      <c r="BC261" s="44"/>
      <c r="BD261" s="44"/>
      <c r="BE261" s="44"/>
      <c r="BF261" s="44"/>
    </row>
    <row r="262" spans="1:58" ht="22.5" customHeight="1">
      <c r="A262" s="44"/>
      <c r="B262" s="44"/>
      <c r="C262" s="44"/>
      <c r="D262" s="44"/>
      <c r="E262" s="44"/>
      <c r="F262" s="45"/>
      <c r="G262" s="46"/>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4"/>
      <c r="AS262" s="44"/>
      <c r="AT262" s="44"/>
      <c r="AU262" s="44"/>
      <c r="AV262" s="44"/>
      <c r="AW262" s="44"/>
      <c r="AX262" s="44"/>
      <c r="AY262" s="44"/>
      <c r="AZ262" s="44"/>
      <c r="BA262" s="44"/>
      <c r="BB262" s="44"/>
      <c r="BC262" s="44"/>
      <c r="BD262" s="44"/>
      <c r="BE262" s="44"/>
      <c r="BF262" s="44"/>
    </row>
    <row r="263" spans="1:58" ht="22.5" customHeight="1">
      <c r="A263" s="44"/>
      <c r="B263" s="44"/>
      <c r="C263" s="44"/>
      <c r="D263" s="44"/>
      <c r="E263" s="44"/>
      <c r="F263" s="45"/>
      <c r="G263" s="46"/>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4"/>
      <c r="AS263" s="44"/>
      <c r="AT263" s="44"/>
      <c r="AU263" s="44"/>
      <c r="AV263" s="44"/>
      <c r="AW263" s="44"/>
      <c r="AX263" s="44"/>
      <c r="AY263" s="44"/>
      <c r="AZ263" s="44"/>
      <c r="BA263" s="44"/>
      <c r="BB263" s="44"/>
      <c r="BC263" s="44"/>
      <c r="BD263" s="44"/>
      <c r="BE263" s="44"/>
      <c r="BF263" s="44"/>
    </row>
    <row r="264" spans="1:58" ht="22.5" customHeight="1">
      <c r="A264" s="44"/>
      <c r="B264" s="44"/>
      <c r="C264" s="44"/>
      <c r="D264" s="44"/>
      <c r="E264" s="44"/>
      <c r="F264" s="45"/>
      <c r="G264" s="46"/>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4"/>
      <c r="AS264" s="44"/>
      <c r="AT264" s="44"/>
      <c r="AU264" s="44"/>
      <c r="AV264" s="44"/>
      <c r="AW264" s="44"/>
      <c r="AX264" s="44"/>
      <c r="AY264" s="44"/>
      <c r="AZ264" s="44"/>
      <c r="BA264" s="44"/>
      <c r="BB264" s="44"/>
      <c r="BC264" s="44"/>
      <c r="BD264" s="44"/>
      <c r="BE264" s="44"/>
      <c r="BF264" s="44"/>
    </row>
    <row r="265" spans="1:58" ht="22.5" customHeight="1">
      <c r="A265" s="44"/>
      <c r="B265" s="44"/>
      <c r="C265" s="44"/>
      <c r="D265" s="44"/>
      <c r="E265" s="44"/>
      <c r="F265" s="45"/>
      <c r="G265" s="46"/>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4"/>
      <c r="AS265" s="44"/>
      <c r="AT265" s="44"/>
      <c r="AU265" s="44"/>
      <c r="AV265" s="44"/>
      <c r="AW265" s="44"/>
      <c r="AX265" s="44"/>
      <c r="AY265" s="44"/>
      <c r="AZ265" s="44"/>
      <c r="BA265" s="44"/>
      <c r="BB265" s="44"/>
      <c r="BC265" s="44"/>
      <c r="BD265" s="44"/>
      <c r="BE265" s="44"/>
      <c r="BF265" s="44"/>
    </row>
    <row r="266" spans="1:58" ht="22.5" customHeight="1">
      <c r="A266" s="44"/>
      <c r="B266" s="44"/>
      <c r="C266" s="44"/>
      <c r="D266" s="44"/>
      <c r="E266" s="44"/>
      <c r="F266" s="45"/>
      <c r="G266" s="46"/>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4"/>
      <c r="AS266" s="44"/>
      <c r="AT266" s="44"/>
      <c r="AU266" s="44"/>
      <c r="AV266" s="44"/>
      <c r="AW266" s="44"/>
      <c r="AX266" s="44"/>
      <c r="AY266" s="44"/>
      <c r="AZ266" s="44"/>
      <c r="BA266" s="44"/>
      <c r="BB266" s="44"/>
      <c r="BC266" s="44"/>
      <c r="BD266" s="44"/>
      <c r="BE266" s="44"/>
      <c r="BF266" s="44"/>
    </row>
    <row r="267" spans="1:58" ht="22.5" customHeight="1">
      <c r="A267" s="44"/>
      <c r="B267" s="44"/>
      <c r="C267" s="44"/>
      <c r="D267" s="44"/>
      <c r="E267" s="44"/>
      <c r="F267" s="45"/>
      <c r="G267" s="46"/>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4"/>
      <c r="AS267" s="44"/>
      <c r="AT267" s="44"/>
      <c r="AU267" s="44"/>
      <c r="AV267" s="44"/>
      <c r="AW267" s="44"/>
      <c r="AX267" s="44"/>
      <c r="AY267" s="44"/>
      <c r="AZ267" s="44"/>
      <c r="BA267" s="44"/>
      <c r="BB267" s="44"/>
      <c r="BC267" s="44"/>
      <c r="BD267" s="44"/>
      <c r="BE267" s="44"/>
      <c r="BF267" s="44"/>
    </row>
    <row r="268" spans="1:58" ht="22.5" customHeight="1">
      <c r="A268" s="44"/>
      <c r="B268" s="44"/>
      <c r="C268" s="44"/>
      <c r="D268" s="44"/>
      <c r="E268" s="44"/>
      <c r="F268" s="45"/>
      <c r="G268" s="46"/>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4"/>
      <c r="AS268" s="44"/>
      <c r="AT268" s="44"/>
      <c r="AU268" s="44"/>
      <c r="AV268" s="44"/>
      <c r="AW268" s="44"/>
      <c r="AX268" s="44"/>
      <c r="AY268" s="44"/>
      <c r="AZ268" s="44"/>
      <c r="BA268" s="44"/>
      <c r="BB268" s="44"/>
      <c r="BC268" s="44"/>
      <c r="BD268" s="44"/>
      <c r="BE268" s="44"/>
      <c r="BF268" s="44"/>
    </row>
    <row r="269" spans="1:58" ht="22.5" customHeight="1">
      <c r="A269" s="44"/>
      <c r="B269" s="44"/>
      <c r="C269" s="44"/>
      <c r="D269" s="44"/>
      <c r="E269" s="44"/>
      <c r="F269" s="45"/>
      <c r="G269" s="46"/>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4"/>
      <c r="AS269" s="44"/>
      <c r="AT269" s="44"/>
      <c r="AU269" s="44"/>
      <c r="AV269" s="44"/>
      <c r="AW269" s="44"/>
      <c r="AX269" s="44"/>
      <c r="AY269" s="44"/>
      <c r="AZ269" s="44"/>
      <c r="BA269" s="44"/>
      <c r="BB269" s="44"/>
      <c r="BC269" s="44"/>
      <c r="BD269" s="44"/>
      <c r="BE269" s="44"/>
      <c r="BF269" s="44"/>
    </row>
    <row r="270" spans="1:58" ht="22.5" customHeight="1">
      <c r="A270" s="44"/>
      <c r="B270" s="44"/>
      <c r="C270" s="44"/>
      <c r="D270" s="44"/>
      <c r="E270" s="44"/>
      <c r="F270" s="45"/>
      <c r="G270" s="46"/>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4"/>
      <c r="AS270" s="44"/>
      <c r="AT270" s="44"/>
      <c r="AU270" s="44"/>
      <c r="AV270" s="44"/>
      <c r="AW270" s="44"/>
      <c r="AX270" s="44"/>
      <c r="AY270" s="44"/>
      <c r="AZ270" s="44"/>
      <c r="BA270" s="44"/>
      <c r="BB270" s="44"/>
      <c r="BC270" s="44"/>
      <c r="BD270" s="44"/>
      <c r="BE270" s="44"/>
      <c r="BF270" s="44"/>
    </row>
    <row r="271" spans="1:58" ht="22.5" customHeight="1">
      <c r="A271" s="44"/>
      <c r="B271" s="44"/>
      <c r="C271" s="44"/>
      <c r="D271" s="44"/>
      <c r="E271" s="44"/>
      <c r="F271" s="45"/>
      <c r="G271" s="46"/>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4"/>
      <c r="AS271" s="44"/>
      <c r="AT271" s="44"/>
      <c r="AU271" s="44"/>
      <c r="AV271" s="44"/>
      <c r="AW271" s="44"/>
      <c r="AX271" s="44"/>
      <c r="AY271" s="44"/>
      <c r="AZ271" s="44"/>
      <c r="BA271" s="44"/>
      <c r="BB271" s="44"/>
      <c r="BC271" s="44"/>
      <c r="BD271" s="44"/>
      <c r="BE271" s="44"/>
      <c r="BF271" s="44"/>
    </row>
    <row r="272" spans="1:58" ht="22.5" customHeight="1">
      <c r="A272" s="44"/>
      <c r="B272" s="44"/>
      <c r="C272" s="44"/>
      <c r="D272" s="44"/>
      <c r="E272" s="44"/>
      <c r="F272" s="45"/>
      <c r="G272" s="46"/>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4"/>
      <c r="AS272" s="44"/>
      <c r="AT272" s="44"/>
      <c r="AU272" s="44"/>
      <c r="AV272" s="44"/>
      <c r="AW272" s="44"/>
      <c r="AX272" s="44"/>
      <c r="AY272" s="44"/>
      <c r="AZ272" s="44"/>
      <c r="BA272" s="44"/>
      <c r="BB272" s="44"/>
      <c r="BC272" s="44"/>
      <c r="BD272" s="44"/>
      <c r="BE272" s="44"/>
      <c r="BF272" s="44"/>
    </row>
    <row r="273" spans="1:58" ht="22.5" customHeight="1">
      <c r="A273" s="44"/>
      <c r="B273" s="44"/>
      <c r="C273" s="44"/>
      <c r="D273" s="44"/>
      <c r="E273" s="44"/>
      <c r="F273" s="45"/>
      <c r="G273" s="46"/>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4"/>
      <c r="AS273" s="44"/>
      <c r="AT273" s="44"/>
      <c r="AU273" s="44"/>
      <c r="AV273" s="44"/>
      <c r="AW273" s="44"/>
      <c r="AX273" s="44"/>
      <c r="AY273" s="44"/>
      <c r="AZ273" s="44"/>
      <c r="BA273" s="44"/>
      <c r="BB273" s="44"/>
      <c r="BC273" s="44"/>
      <c r="BD273" s="44"/>
      <c r="BE273" s="44"/>
      <c r="BF273" s="44"/>
    </row>
    <row r="274" spans="1:58" ht="22.5" customHeight="1">
      <c r="A274" s="44"/>
      <c r="B274" s="44"/>
      <c r="C274" s="44"/>
      <c r="D274" s="44"/>
      <c r="E274" s="44"/>
      <c r="F274" s="45"/>
      <c r="G274" s="46"/>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4"/>
      <c r="AS274" s="44"/>
      <c r="AT274" s="44"/>
      <c r="AU274" s="44"/>
      <c r="AV274" s="44"/>
      <c r="AW274" s="44"/>
      <c r="AX274" s="44"/>
      <c r="AY274" s="44"/>
      <c r="AZ274" s="44"/>
      <c r="BA274" s="44"/>
      <c r="BB274" s="44"/>
      <c r="BC274" s="44"/>
      <c r="BD274" s="44"/>
      <c r="BE274" s="44"/>
      <c r="BF274" s="44"/>
    </row>
    <row r="275" spans="1:58" ht="22.5" customHeight="1">
      <c r="A275" s="44"/>
      <c r="B275" s="44"/>
      <c r="C275" s="44"/>
      <c r="D275" s="44"/>
      <c r="E275" s="44"/>
      <c r="F275" s="45"/>
      <c r="G275" s="46"/>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4"/>
      <c r="AS275" s="44"/>
      <c r="AT275" s="44"/>
      <c r="AU275" s="44"/>
      <c r="AV275" s="44"/>
      <c r="AW275" s="44"/>
      <c r="AX275" s="44"/>
      <c r="AY275" s="44"/>
      <c r="AZ275" s="44"/>
      <c r="BA275" s="44"/>
      <c r="BB275" s="44"/>
      <c r="BC275" s="44"/>
      <c r="BD275" s="44"/>
      <c r="BE275" s="44"/>
      <c r="BF275" s="44"/>
    </row>
    <row r="276" spans="1:58" ht="22.5" customHeight="1">
      <c r="A276" s="44"/>
      <c r="B276" s="44"/>
      <c r="C276" s="44"/>
      <c r="D276" s="44"/>
      <c r="E276" s="44"/>
      <c r="F276" s="45"/>
      <c r="G276" s="46"/>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4"/>
      <c r="AS276" s="44"/>
      <c r="AT276" s="44"/>
      <c r="AU276" s="44"/>
      <c r="AV276" s="44"/>
      <c r="AW276" s="44"/>
      <c r="AX276" s="44"/>
      <c r="AY276" s="44"/>
      <c r="AZ276" s="44"/>
      <c r="BA276" s="44"/>
      <c r="BB276" s="44"/>
      <c r="BC276" s="44"/>
      <c r="BD276" s="44"/>
      <c r="BE276" s="44"/>
      <c r="BF276" s="44"/>
    </row>
    <row r="277" spans="1:58" ht="22.5" customHeight="1">
      <c r="A277" s="44"/>
      <c r="B277" s="44"/>
      <c r="C277" s="44"/>
      <c r="D277" s="44"/>
      <c r="E277" s="44"/>
      <c r="F277" s="45"/>
      <c r="G277" s="46"/>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4"/>
      <c r="AS277" s="44"/>
      <c r="AT277" s="44"/>
      <c r="AU277" s="44"/>
      <c r="AV277" s="44"/>
      <c r="AW277" s="44"/>
      <c r="AX277" s="44"/>
      <c r="AY277" s="44"/>
      <c r="AZ277" s="44"/>
      <c r="BA277" s="44"/>
      <c r="BB277" s="44"/>
      <c r="BC277" s="44"/>
      <c r="BD277" s="44"/>
      <c r="BE277" s="44"/>
      <c r="BF277" s="44"/>
    </row>
    <row r="278" spans="1:58" ht="22.5" customHeight="1">
      <c r="A278" s="44"/>
      <c r="B278" s="44"/>
      <c r="C278" s="44"/>
      <c r="D278" s="44"/>
      <c r="E278" s="44"/>
      <c r="F278" s="45"/>
      <c r="G278" s="46"/>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4"/>
      <c r="AS278" s="44"/>
      <c r="AT278" s="44"/>
      <c r="AU278" s="44"/>
      <c r="AV278" s="44"/>
      <c r="AW278" s="44"/>
      <c r="AX278" s="44"/>
      <c r="AY278" s="44"/>
      <c r="AZ278" s="44"/>
      <c r="BA278" s="44"/>
      <c r="BB278" s="44"/>
      <c r="BC278" s="44"/>
      <c r="BD278" s="44"/>
      <c r="BE278" s="44"/>
      <c r="BF278" s="44"/>
    </row>
    <row r="279" spans="1:58" ht="22.5" customHeight="1">
      <c r="A279" s="44"/>
      <c r="B279" s="44"/>
      <c r="C279" s="44"/>
      <c r="D279" s="44"/>
      <c r="E279" s="44"/>
      <c r="F279" s="45"/>
      <c r="G279" s="46"/>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4"/>
      <c r="AS279" s="44"/>
      <c r="AT279" s="44"/>
      <c r="AU279" s="44"/>
      <c r="AV279" s="44"/>
      <c r="AW279" s="44"/>
      <c r="AX279" s="44"/>
      <c r="AY279" s="44"/>
      <c r="AZ279" s="44"/>
      <c r="BA279" s="44"/>
      <c r="BB279" s="44"/>
      <c r="BC279" s="44"/>
      <c r="BD279" s="44"/>
      <c r="BE279" s="44"/>
      <c r="BF279" s="44"/>
    </row>
    <row r="280" spans="1:58" ht="22.5" customHeight="1">
      <c r="A280" s="44"/>
      <c r="B280" s="44"/>
      <c r="C280" s="44"/>
      <c r="D280" s="44"/>
      <c r="E280" s="44"/>
      <c r="F280" s="45"/>
      <c r="G280" s="46"/>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4"/>
      <c r="AS280" s="44"/>
      <c r="AT280" s="44"/>
      <c r="AU280" s="44"/>
      <c r="AV280" s="44"/>
      <c r="AW280" s="44"/>
      <c r="AX280" s="44"/>
      <c r="AY280" s="44"/>
      <c r="AZ280" s="44"/>
      <c r="BA280" s="44"/>
      <c r="BB280" s="44"/>
      <c r="BC280" s="44"/>
      <c r="BD280" s="44"/>
      <c r="BE280" s="44"/>
      <c r="BF280" s="44"/>
    </row>
    <row r="281" spans="1:58" ht="22.5" customHeight="1">
      <c r="A281" s="44"/>
      <c r="B281" s="44"/>
      <c r="C281" s="44"/>
      <c r="D281" s="44"/>
      <c r="E281" s="44"/>
      <c r="F281" s="45"/>
      <c r="G281" s="46"/>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4"/>
      <c r="AS281" s="44"/>
      <c r="AT281" s="44"/>
      <c r="AU281" s="44"/>
      <c r="AV281" s="44"/>
      <c r="AW281" s="44"/>
      <c r="AX281" s="44"/>
      <c r="AY281" s="44"/>
      <c r="AZ281" s="44"/>
      <c r="BA281" s="44"/>
      <c r="BB281" s="44"/>
      <c r="BC281" s="44"/>
      <c r="BD281" s="44"/>
      <c r="BE281" s="44"/>
      <c r="BF281" s="44"/>
    </row>
    <row r="282" spans="1:58" ht="22.5" customHeight="1">
      <c r="A282" s="44"/>
      <c r="B282" s="44"/>
      <c r="C282" s="44"/>
      <c r="D282" s="44"/>
      <c r="E282" s="44"/>
      <c r="F282" s="45"/>
      <c r="G282" s="46"/>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4"/>
      <c r="AS282" s="44"/>
      <c r="AT282" s="44"/>
      <c r="AU282" s="44"/>
      <c r="AV282" s="44"/>
      <c r="AW282" s="44"/>
      <c r="AX282" s="44"/>
      <c r="AY282" s="44"/>
      <c r="AZ282" s="44"/>
      <c r="BA282" s="44"/>
      <c r="BB282" s="44"/>
      <c r="BC282" s="44"/>
      <c r="BD282" s="44"/>
      <c r="BE282" s="44"/>
      <c r="BF282" s="44"/>
    </row>
    <row r="283" spans="1:58" ht="22.5" customHeight="1">
      <c r="A283" s="44"/>
      <c r="B283" s="44"/>
      <c r="C283" s="44"/>
      <c r="D283" s="44"/>
      <c r="E283" s="44"/>
      <c r="F283" s="45"/>
      <c r="G283" s="46"/>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4"/>
      <c r="AS283" s="44"/>
      <c r="AT283" s="44"/>
      <c r="AU283" s="44"/>
      <c r="AV283" s="44"/>
      <c r="AW283" s="44"/>
      <c r="AX283" s="44"/>
      <c r="AY283" s="44"/>
      <c r="AZ283" s="44"/>
      <c r="BA283" s="44"/>
      <c r="BB283" s="44"/>
      <c r="BC283" s="44"/>
      <c r="BD283" s="44"/>
      <c r="BE283" s="44"/>
      <c r="BF283" s="44"/>
    </row>
    <row r="284" spans="1:58" ht="22.5" customHeight="1">
      <c r="A284" s="44"/>
      <c r="B284" s="44"/>
      <c r="C284" s="44"/>
      <c r="D284" s="44"/>
      <c r="E284" s="44"/>
      <c r="F284" s="45"/>
      <c r="G284" s="46"/>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4"/>
      <c r="AS284" s="44"/>
      <c r="AT284" s="44"/>
      <c r="AU284" s="44"/>
      <c r="AV284" s="44"/>
      <c r="AW284" s="44"/>
      <c r="AX284" s="44"/>
      <c r="AY284" s="44"/>
      <c r="AZ284" s="44"/>
      <c r="BA284" s="44"/>
      <c r="BB284" s="44"/>
      <c r="BC284" s="44"/>
      <c r="BD284" s="44"/>
      <c r="BE284" s="44"/>
      <c r="BF284" s="44"/>
    </row>
    <row r="285" spans="1:58" ht="22.5" customHeight="1">
      <c r="A285" s="44"/>
      <c r="B285" s="44"/>
      <c r="C285" s="44"/>
      <c r="D285" s="44"/>
      <c r="E285" s="44"/>
      <c r="F285" s="45"/>
      <c r="G285" s="46"/>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4"/>
      <c r="AS285" s="44"/>
      <c r="AT285" s="44"/>
      <c r="AU285" s="44"/>
      <c r="AV285" s="44"/>
      <c r="AW285" s="44"/>
      <c r="AX285" s="44"/>
      <c r="AY285" s="44"/>
      <c r="AZ285" s="44"/>
      <c r="BA285" s="44"/>
      <c r="BB285" s="44"/>
      <c r="BC285" s="44"/>
      <c r="BD285" s="44"/>
      <c r="BE285" s="44"/>
      <c r="BF285" s="44"/>
    </row>
    <row r="286" spans="1:58" ht="22.5" customHeight="1">
      <c r="A286" s="44"/>
      <c r="B286" s="44"/>
      <c r="C286" s="44"/>
      <c r="D286" s="44"/>
      <c r="E286" s="44"/>
      <c r="F286" s="45"/>
      <c r="G286" s="46"/>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4"/>
      <c r="AS286" s="44"/>
      <c r="AT286" s="44"/>
      <c r="AU286" s="44"/>
      <c r="AV286" s="44"/>
      <c r="AW286" s="44"/>
      <c r="AX286" s="44"/>
      <c r="AY286" s="44"/>
      <c r="AZ286" s="44"/>
      <c r="BA286" s="44"/>
      <c r="BB286" s="44"/>
      <c r="BC286" s="44"/>
      <c r="BD286" s="44"/>
      <c r="BE286" s="44"/>
      <c r="BF286" s="44"/>
    </row>
    <row r="287" spans="1:58" ht="22.5" customHeight="1">
      <c r="A287" s="44"/>
      <c r="B287" s="44"/>
      <c r="C287" s="44"/>
      <c r="D287" s="44"/>
      <c r="E287" s="44"/>
      <c r="F287" s="45"/>
      <c r="G287" s="46"/>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4"/>
      <c r="AS287" s="44"/>
      <c r="AT287" s="44"/>
      <c r="AU287" s="44"/>
      <c r="AV287" s="44"/>
      <c r="AW287" s="44"/>
      <c r="AX287" s="44"/>
      <c r="AY287" s="44"/>
      <c r="AZ287" s="44"/>
      <c r="BA287" s="44"/>
      <c r="BB287" s="44"/>
      <c r="BC287" s="44"/>
      <c r="BD287" s="44"/>
      <c r="BE287" s="44"/>
      <c r="BF287" s="44"/>
    </row>
    <row r="288" spans="1:58" ht="22.5" customHeight="1">
      <c r="A288" s="44"/>
      <c r="B288" s="44"/>
      <c r="C288" s="44"/>
      <c r="D288" s="44"/>
      <c r="E288" s="44"/>
      <c r="F288" s="45"/>
      <c r="G288" s="46"/>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4"/>
      <c r="AS288" s="44"/>
      <c r="AT288" s="44"/>
      <c r="AU288" s="44"/>
      <c r="AV288" s="44"/>
      <c r="AW288" s="44"/>
      <c r="AX288" s="44"/>
      <c r="AY288" s="44"/>
      <c r="AZ288" s="44"/>
      <c r="BA288" s="44"/>
      <c r="BB288" s="44"/>
      <c r="BC288" s="44"/>
      <c r="BD288" s="44"/>
      <c r="BE288" s="44"/>
      <c r="BF288" s="44"/>
    </row>
    <row r="289" spans="1:58" ht="22.5" customHeight="1">
      <c r="A289" s="44"/>
      <c r="B289" s="44"/>
      <c r="C289" s="44"/>
      <c r="D289" s="44"/>
      <c r="E289" s="44"/>
      <c r="F289" s="45"/>
      <c r="G289" s="46"/>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4"/>
      <c r="AS289" s="44"/>
      <c r="AT289" s="44"/>
      <c r="AU289" s="44"/>
      <c r="AV289" s="44"/>
      <c r="AW289" s="44"/>
      <c r="AX289" s="44"/>
      <c r="AY289" s="44"/>
      <c r="AZ289" s="44"/>
      <c r="BA289" s="44"/>
      <c r="BB289" s="44"/>
      <c r="BC289" s="44"/>
      <c r="BD289" s="44"/>
      <c r="BE289" s="44"/>
      <c r="BF289" s="44"/>
    </row>
    <row r="290" spans="1:58" ht="22.5" customHeight="1">
      <c r="A290" s="44"/>
      <c r="B290" s="44"/>
      <c r="C290" s="44"/>
      <c r="D290" s="44"/>
      <c r="E290" s="44"/>
      <c r="F290" s="45"/>
      <c r="G290" s="46"/>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4"/>
      <c r="AS290" s="44"/>
      <c r="AT290" s="44"/>
      <c r="AU290" s="44"/>
      <c r="AV290" s="44"/>
      <c r="AW290" s="44"/>
      <c r="AX290" s="44"/>
      <c r="AY290" s="44"/>
      <c r="AZ290" s="44"/>
      <c r="BA290" s="44"/>
      <c r="BB290" s="44"/>
      <c r="BC290" s="44"/>
      <c r="BD290" s="44"/>
      <c r="BE290" s="44"/>
      <c r="BF290" s="44"/>
    </row>
    <row r="291" spans="1:58" ht="22.5" customHeight="1">
      <c r="A291" s="44"/>
      <c r="B291" s="44"/>
      <c r="C291" s="44"/>
      <c r="D291" s="44"/>
      <c r="E291" s="44"/>
      <c r="F291" s="45"/>
      <c r="G291" s="46"/>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4"/>
      <c r="AS291" s="44"/>
      <c r="AT291" s="44"/>
      <c r="AU291" s="44"/>
      <c r="AV291" s="44"/>
      <c r="AW291" s="44"/>
      <c r="AX291" s="44"/>
      <c r="AY291" s="44"/>
      <c r="AZ291" s="44"/>
      <c r="BA291" s="44"/>
      <c r="BB291" s="44"/>
      <c r="BC291" s="44"/>
      <c r="BD291" s="44"/>
      <c r="BE291" s="44"/>
      <c r="BF291" s="44"/>
    </row>
    <row r="292" spans="1:58" ht="22.5" customHeight="1">
      <c r="A292" s="44"/>
      <c r="B292" s="44"/>
      <c r="C292" s="44"/>
      <c r="D292" s="44"/>
      <c r="E292" s="44"/>
      <c r="F292" s="45"/>
      <c r="G292" s="46"/>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4"/>
      <c r="AS292" s="44"/>
      <c r="AT292" s="44"/>
      <c r="AU292" s="44"/>
      <c r="AV292" s="44"/>
      <c r="AW292" s="44"/>
      <c r="AX292" s="44"/>
      <c r="AY292" s="44"/>
      <c r="AZ292" s="44"/>
      <c r="BA292" s="44"/>
      <c r="BB292" s="44"/>
      <c r="BC292" s="44"/>
      <c r="BD292" s="44"/>
      <c r="BE292" s="44"/>
      <c r="BF292" s="44"/>
    </row>
    <row r="293" spans="1:58" ht="22.5" customHeight="1">
      <c r="A293" s="44"/>
      <c r="B293" s="44"/>
      <c r="C293" s="44"/>
      <c r="D293" s="44"/>
      <c r="E293" s="44"/>
      <c r="F293" s="45"/>
      <c r="G293" s="46"/>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4"/>
      <c r="AS293" s="44"/>
      <c r="AT293" s="44"/>
      <c r="AU293" s="44"/>
      <c r="AV293" s="44"/>
      <c r="AW293" s="44"/>
      <c r="AX293" s="44"/>
      <c r="AY293" s="44"/>
      <c r="AZ293" s="44"/>
      <c r="BA293" s="44"/>
      <c r="BB293" s="44"/>
      <c r="BC293" s="44"/>
      <c r="BD293" s="44"/>
      <c r="BE293" s="44"/>
      <c r="BF293" s="44"/>
    </row>
    <row r="294" spans="1:58" ht="22.5" customHeight="1">
      <c r="A294" s="44"/>
      <c r="B294" s="44"/>
      <c r="C294" s="44"/>
      <c r="D294" s="44"/>
      <c r="E294" s="44"/>
      <c r="F294" s="45"/>
      <c r="G294" s="46"/>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4"/>
      <c r="AS294" s="44"/>
      <c r="AT294" s="44"/>
      <c r="AU294" s="44"/>
      <c r="AV294" s="44"/>
      <c r="AW294" s="44"/>
      <c r="AX294" s="44"/>
      <c r="AY294" s="44"/>
      <c r="AZ294" s="44"/>
      <c r="BA294" s="44"/>
      <c r="BB294" s="44"/>
      <c r="BC294" s="44"/>
      <c r="BD294" s="44"/>
      <c r="BE294" s="44"/>
      <c r="BF294" s="44"/>
    </row>
    <row r="295" spans="1:58" ht="22.5" customHeight="1">
      <c r="A295" s="44"/>
      <c r="B295" s="44"/>
      <c r="C295" s="44"/>
      <c r="D295" s="44"/>
      <c r="E295" s="44"/>
      <c r="F295" s="45"/>
      <c r="G295" s="46"/>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4"/>
      <c r="AS295" s="44"/>
      <c r="AT295" s="44"/>
      <c r="AU295" s="44"/>
      <c r="AV295" s="44"/>
      <c r="AW295" s="44"/>
      <c r="AX295" s="44"/>
      <c r="AY295" s="44"/>
      <c r="AZ295" s="44"/>
      <c r="BA295" s="44"/>
      <c r="BB295" s="44"/>
      <c r="BC295" s="44"/>
      <c r="BD295" s="44"/>
      <c r="BE295" s="44"/>
      <c r="BF295" s="44"/>
    </row>
    <row r="296" spans="1:58" ht="22.5" customHeight="1">
      <c r="A296" s="44"/>
      <c r="B296" s="44"/>
      <c r="C296" s="44"/>
      <c r="D296" s="44"/>
      <c r="E296" s="44"/>
      <c r="F296" s="45"/>
      <c r="G296" s="46"/>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4"/>
      <c r="AS296" s="44"/>
      <c r="AT296" s="44"/>
      <c r="AU296" s="44"/>
      <c r="AV296" s="44"/>
      <c r="AW296" s="44"/>
      <c r="AX296" s="44"/>
      <c r="AY296" s="44"/>
      <c r="AZ296" s="44"/>
      <c r="BA296" s="44"/>
      <c r="BB296" s="44"/>
      <c r="BC296" s="44"/>
      <c r="BD296" s="44"/>
      <c r="BE296" s="44"/>
      <c r="BF296" s="44"/>
    </row>
    <row r="297" spans="1:58" ht="22.5" customHeight="1">
      <c r="A297" s="44"/>
      <c r="B297" s="44"/>
      <c r="C297" s="44"/>
      <c r="D297" s="44"/>
      <c r="E297" s="44"/>
      <c r="F297" s="45"/>
      <c r="G297" s="46"/>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4"/>
      <c r="AS297" s="44"/>
      <c r="AT297" s="44"/>
      <c r="AU297" s="44"/>
      <c r="AV297" s="44"/>
      <c r="AW297" s="44"/>
      <c r="AX297" s="44"/>
      <c r="AY297" s="44"/>
      <c r="AZ297" s="44"/>
      <c r="BA297" s="44"/>
      <c r="BB297" s="44"/>
      <c r="BC297" s="44"/>
      <c r="BD297" s="44"/>
      <c r="BE297" s="44"/>
      <c r="BF297" s="44"/>
    </row>
    <row r="298" spans="1:58" ht="22.5" customHeight="1">
      <c r="A298" s="44"/>
      <c r="B298" s="44"/>
      <c r="C298" s="44"/>
      <c r="D298" s="44"/>
      <c r="E298" s="44"/>
      <c r="F298" s="45"/>
      <c r="G298" s="46"/>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4"/>
      <c r="AS298" s="44"/>
      <c r="AT298" s="44"/>
      <c r="AU298" s="44"/>
      <c r="AV298" s="44"/>
      <c r="AW298" s="44"/>
      <c r="AX298" s="44"/>
      <c r="AY298" s="44"/>
      <c r="AZ298" s="44"/>
      <c r="BA298" s="44"/>
      <c r="BB298" s="44"/>
      <c r="BC298" s="44"/>
      <c r="BD298" s="44"/>
      <c r="BE298" s="44"/>
      <c r="BF298" s="44"/>
    </row>
    <row r="299" spans="1:58" ht="22.5" customHeight="1">
      <c r="A299" s="44"/>
      <c r="B299" s="44"/>
      <c r="C299" s="44"/>
      <c r="D299" s="44"/>
      <c r="E299" s="44"/>
      <c r="F299" s="45"/>
      <c r="G299" s="46"/>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4"/>
      <c r="AS299" s="44"/>
      <c r="AT299" s="44"/>
      <c r="AU299" s="44"/>
      <c r="AV299" s="44"/>
      <c r="AW299" s="44"/>
      <c r="AX299" s="44"/>
      <c r="AY299" s="44"/>
      <c r="AZ299" s="44"/>
      <c r="BA299" s="44"/>
      <c r="BB299" s="44"/>
      <c r="BC299" s="44"/>
      <c r="BD299" s="44"/>
      <c r="BE299" s="44"/>
      <c r="BF299" s="44"/>
    </row>
    <row r="300" spans="1:58" ht="22.5" customHeight="1">
      <c r="A300" s="44"/>
      <c r="B300" s="44"/>
      <c r="C300" s="44"/>
      <c r="D300" s="44"/>
      <c r="E300" s="44"/>
      <c r="F300" s="45"/>
      <c r="G300" s="46"/>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4"/>
      <c r="AS300" s="44"/>
      <c r="AT300" s="44"/>
      <c r="AU300" s="44"/>
      <c r="AV300" s="44"/>
      <c r="AW300" s="44"/>
      <c r="AX300" s="44"/>
      <c r="AY300" s="44"/>
      <c r="AZ300" s="44"/>
      <c r="BA300" s="44"/>
      <c r="BB300" s="44"/>
      <c r="BC300" s="44"/>
      <c r="BD300" s="44"/>
      <c r="BE300" s="44"/>
      <c r="BF300" s="44"/>
    </row>
    <row r="301" spans="1:58" ht="22.5" customHeight="1">
      <c r="A301" s="44"/>
      <c r="B301" s="44"/>
      <c r="C301" s="44"/>
      <c r="D301" s="44"/>
      <c r="E301" s="44"/>
      <c r="F301" s="45"/>
      <c r="G301" s="46"/>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4"/>
      <c r="AS301" s="44"/>
      <c r="AT301" s="44"/>
      <c r="AU301" s="44"/>
      <c r="AV301" s="44"/>
      <c r="AW301" s="44"/>
      <c r="AX301" s="44"/>
      <c r="AY301" s="44"/>
      <c r="AZ301" s="44"/>
      <c r="BA301" s="44"/>
      <c r="BB301" s="44"/>
      <c r="BC301" s="44"/>
      <c r="BD301" s="44"/>
      <c r="BE301" s="44"/>
      <c r="BF301" s="44"/>
    </row>
    <row r="302" spans="1:58" ht="22.5" customHeight="1">
      <c r="A302" s="44"/>
      <c r="B302" s="44"/>
      <c r="C302" s="44"/>
      <c r="D302" s="44"/>
      <c r="E302" s="44"/>
      <c r="F302" s="45"/>
      <c r="G302" s="46"/>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4"/>
      <c r="AS302" s="44"/>
      <c r="AT302" s="44"/>
      <c r="AU302" s="44"/>
      <c r="AV302" s="44"/>
      <c r="AW302" s="44"/>
      <c r="AX302" s="44"/>
      <c r="AY302" s="44"/>
      <c r="AZ302" s="44"/>
      <c r="BA302" s="44"/>
      <c r="BB302" s="44"/>
      <c r="BC302" s="44"/>
      <c r="BD302" s="44"/>
      <c r="BE302" s="44"/>
      <c r="BF302" s="44"/>
    </row>
    <row r="303" spans="1:58" ht="22.5" customHeight="1">
      <c r="A303" s="44"/>
      <c r="B303" s="44"/>
      <c r="C303" s="44"/>
      <c r="D303" s="44"/>
      <c r="E303" s="44"/>
      <c r="F303" s="45"/>
      <c r="G303" s="46"/>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4"/>
      <c r="AS303" s="44"/>
      <c r="AT303" s="44"/>
      <c r="AU303" s="44"/>
      <c r="AV303" s="44"/>
      <c r="AW303" s="44"/>
      <c r="AX303" s="44"/>
      <c r="AY303" s="44"/>
      <c r="AZ303" s="44"/>
      <c r="BA303" s="44"/>
      <c r="BB303" s="44"/>
      <c r="BC303" s="44"/>
      <c r="BD303" s="44"/>
      <c r="BE303" s="44"/>
      <c r="BF303" s="44"/>
    </row>
    <row r="304" spans="1:58" ht="22.5" customHeight="1">
      <c r="A304" s="44"/>
      <c r="B304" s="44"/>
      <c r="C304" s="44"/>
      <c r="D304" s="44"/>
      <c r="E304" s="44"/>
      <c r="F304" s="45"/>
      <c r="G304" s="46"/>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4"/>
      <c r="AS304" s="44"/>
      <c r="AT304" s="44"/>
      <c r="AU304" s="44"/>
      <c r="AV304" s="44"/>
      <c r="AW304" s="44"/>
      <c r="AX304" s="44"/>
      <c r="AY304" s="44"/>
      <c r="AZ304" s="44"/>
      <c r="BA304" s="44"/>
      <c r="BB304" s="44"/>
      <c r="BC304" s="44"/>
      <c r="BD304" s="44"/>
      <c r="BE304" s="44"/>
      <c r="BF304" s="44"/>
    </row>
    <row r="305" spans="1:58" ht="22.5" customHeight="1">
      <c r="A305" s="44"/>
      <c r="B305" s="44"/>
      <c r="C305" s="44"/>
      <c r="D305" s="44"/>
      <c r="E305" s="44"/>
      <c r="F305" s="45"/>
      <c r="G305" s="46"/>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4"/>
      <c r="AS305" s="44"/>
      <c r="AT305" s="44"/>
      <c r="AU305" s="44"/>
      <c r="AV305" s="44"/>
      <c r="AW305" s="44"/>
      <c r="AX305" s="44"/>
      <c r="AY305" s="44"/>
      <c r="AZ305" s="44"/>
      <c r="BA305" s="44"/>
      <c r="BB305" s="44"/>
      <c r="BC305" s="44"/>
      <c r="BD305" s="44"/>
      <c r="BE305" s="44"/>
      <c r="BF305" s="44"/>
    </row>
    <row r="306" spans="1:58" ht="22.5" customHeight="1">
      <c r="A306" s="44"/>
      <c r="B306" s="44"/>
      <c r="C306" s="44"/>
      <c r="D306" s="44"/>
      <c r="E306" s="44"/>
      <c r="F306" s="45"/>
      <c r="G306" s="46"/>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4"/>
      <c r="AS306" s="44"/>
      <c r="AT306" s="44"/>
      <c r="AU306" s="44"/>
      <c r="AV306" s="44"/>
      <c r="AW306" s="44"/>
      <c r="AX306" s="44"/>
      <c r="AY306" s="44"/>
      <c r="AZ306" s="44"/>
      <c r="BA306" s="44"/>
      <c r="BB306" s="44"/>
      <c r="BC306" s="44"/>
      <c r="BD306" s="44"/>
      <c r="BE306" s="44"/>
      <c r="BF306" s="44"/>
    </row>
    <row r="307" spans="1:58" ht="22.5" customHeight="1">
      <c r="A307" s="44"/>
      <c r="B307" s="44"/>
      <c r="C307" s="44"/>
      <c r="D307" s="44"/>
      <c r="E307" s="44"/>
      <c r="F307" s="45"/>
      <c r="G307" s="46"/>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4"/>
      <c r="AS307" s="44"/>
      <c r="AT307" s="44"/>
      <c r="AU307" s="44"/>
      <c r="AV307" s="44"/>
      <c r="AW307" s="44"/>
      <c r="AX307" s="44"/>
      <c r="AY307" s="44"/>
      <c r="AZ307" s="44"/>
      <c r="BA307" s="44"/>
      <c r="BB307" s="44"/>
      <c r="BC307" s="44"/>
      <c r="BD307" s="44"/>
      <c r="BE307" s="44"/>
      <c r="BF307" s="44"/>
    </row>
    <row r="308" spans="1:58" ht="22.5" customHeight="1">
      <c r="A308" s="44"/>
      <c r="B308" s="44"/>
      <c r="C308" s="44"/>
      <c r="D308" s="44"/>
      <c r="E308" s="44"/>
      <c r="F308" s="45"/>
      <c r="G308" s="46"/>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4"/>
      <c r="AS308" s="44"/>
      <c r="AT308" s="44"/>
      <c r="AU308" s="44"/>
      <c r="AV308" s="44"/>
      <c r="AW308" s="44"/>
      <c r="AX308" s="44"/>
      <c r="AY308" s="44"/>
      <c r="AZ308" s="44"/>
      <c r="BA308" s="44"/>
      <c r="BB308" s="44"/>
      <c r="BC308" s="44"/>
      <c r="BD308" s="44"/>
      <c r="BE308" s="44"/>
      <c r="BF308" s="44"/>
    </row>
    <row r="309" spans="1:58" ht="22.5" customHeight="1">
      <c r="A309" s="44"/>
      <c r="B309" s="44"/>
      <c r="C309" s="44"/>
      <c r="D309" s="44"/>
      <c r="E309" s="44"/>
      <c r="F309" s="45"/>
      <c r="G309" s="46"/>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4"/>
      <c r="AS309" s="44"/>
      <c r="AT309" s="44"/>
      <c r="AU309" s="44"/>
      <c r="AV309" s="44"/>
      <c r="AW309" s="44"/>
      <c r="AX309" s="44"/>
      <c r="AY309" s="44"/>
      <c r="AZ309" s="44"/>
      <c r="BA309" s="44"/>
      <c r="BB309" s="44"/>
      <c r="BC309" s="44"/>
      <c r="BD309" s="44"/>
      <c r="BE309" s="44"/>
      <c r="BF309" s="44"/>
    </row>
    <row r="310" spans="1:58" ht="22.5" customHeight="1">
      <c r="A310" s="44"/>
      <c r="B310" s="44"/>
      <c r="C310" s="44"/>
      <c r="D310" s="44"/>
      <c r="E310" s="44"/>
      <c r="F310" s="45"/>
      <c r="G310" s="46"/>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4"/>
      <c r="AS310" s="44"/>
      <c r="AT310" s="44"/>
      <c r="AU310" s="44"/>
      <c r="AV310" s="44"/>
      <c r="AW310" s="44"/>
      <c r="AX310" s="44"/>
      <c r="AY310" s="44"/>
      <c r="AZ310" s="44"/>
      <c r="BA310" s="44"/>
      <c r="BB310" s="44"/>
      <c r="BC310" s="44"/>
      <c r="BD310" s="44"/>
      <c r="BE310" s="44"/>
      <c r="BF310" s="44"/>
    </row>
    <row r="311" spans="1:58" ht="22.5" customHeight="1">
      <c r="A311" s="44"/>
      <c r="B311" s="44"/>
      <c r="C311" s="44"/>
      <c r="D311" s="44"/>
      <c r="E311" s="44"/>
      <c r="F311" s="45"/>
      <c r="G311" s="46"/>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4"/>
      <c r="AS311" s="44"/>
      <c r="AT311" s="44"/>
      <c r="AU311" s="44"/>
      <c r="AV311" s="44"/>
      <c r="AW311" s="44"/>
      <c r="AX311" s="44"/>
      <c r="AY311" s="44"/>
      <c r="AZ311" s="44"/>
      <c r="BA311" s="44"/>
      <c r="BB311" s="44"/>
      <c r="BC311" s="44"/>
      <c r="BD311" s="44"/>
      <c r="BE311" s="44"/>
      <c r="BF311" s="44"/>
    </row>
    <row r="312" spans="1:58" ht="22.5" customHeight="1">
      <c r="A312" s="44"/>
      <c r="B312" s="44"/>
      <c r="C312" s="44"/>
      <c r="D312" s="44"/>
      <c r="E312" s="44"/>
      <c r="F312" s="45"/>
      <c r="G312" s="46"/>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4"/>
      <c r="AS312" s="44"/>
      <c r="AT312" s="44"/>
      <c r="AU312" s="44"/>
      <c r="AV312" s="44"/>
      <c r="AW312" s="44"/>
      <c r="AX312" s="44"/>
      <c r="AY312" s="44"/>
      <c r="AZ312" s="44"/>
      <c r="BA312" s="44"/>
      <c r="BB312" s="44"/>
      <c r="BC312" s="44"/>
      <c r="BD312" s="44"/>
      <c r="BE312" s="44"/>
      <c r="BF312" s="44"/>
    </row>
    <row r="313" spans="1:58" ht="22.5" customHeight="1">
      <c r="A313" s="44"/>
      <c r="B313" s="44"/>
      <c r="C313" s="44"/>
      <c r="D313" s="44"/>
      <c r="E313" s="44"/>
      <c r="F313" s="45"/>
      <c r="G313" s="46"/>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4"/>
      <c r="AS313" s="44"/>
      <c r="AT313" s="44"/>
      <c r="AU313" s="44"/>
      <c r="AV313" s="44"/>
      <c r="AW313" s="44"/>
      <c r="AX313" s="44"/>
      <c r="AY313" s="44"/>
      <c r="AZ313" s="44"/>
      <c r="BA313" s="44"/>
      <c r="BB313" s="44"/>
      <c r="BC313" s="44"/>
      <c r="BD313" s="44"/>
      <c r="BE313" s="44"/>
      <c r="BF313" s="44"/>
    </row>
    <row r="314" spans="1:58" ht="22.5" customHeight="1">
      <c r="A314" s="44"/>
      <c r="B314" s="44"/>
      <c r="C314" s="44"/>
      <c r="D314" s="44"/>
      <c r="E314" s="44"/>
      <c r="F314" s="45"/>
      <c r="G314" s="46"/>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4"/>
      <c r="AS314" s="44"/>
      <c r="AT314" s="44"/>
      <c r="AU314" s="44"/>
      <c r="AV314" s="44"/>
      <c r="AW314" s="44"/>
      <c r="AX314" s="44"/>
      <c r="AY314" s="44"/>
      <c r="AZ314" s="44"/>
      <c r="BA314" s="44"/>
      <c r="BB314" s="44"/>
      <c r="BC314" s="44"/>
      <c r="BD314" s="44"/>
      <c r="BE314" s="44"/>
      <c r="BF314" s="44"/>
    </row>
    <row r="315" spans="1:58" ht="22.5" customHeight="1">
      <c r="A315" s="44"/>
      <c r="B315" s="44"/>
      <c r="C315" s="44"/>
      <c r="D315" s="44"/>
      <c r="E315" s="44"/>
      <c r="F315" s="45"/>
      <c r="G315" s="46"/>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4"/>
      <c r="AS315" s="44"/>
      <c r="AT315" s="44"/>
      <c r="AU315" s="44"/>
      <c r="AV315" s="44"/>
      <c r="AW315" s="44"/>
      <c r="AX315" s="44"/>
      <c r="AY315" s="44"/>
      <c r="AZ315" s="44"/>
      <c r="BA315" s="44"/>
      <c r="BB315" s="44"/>
      <c r="BC315" s="44"/>
      <c r="BD315" s="44"/>
      <c r="BE315" s="44"/>
      <c r="BF315" s="44"/>
    </row>
    <row r="316" spans="1:58" ht="22.5" customHeight="1">
      <c r="A316" s="44"/>
      <c r="B316" s="44"/>
      <c r="C316" s="44"/>
      <c r="D316" s="44"/>
      <c r="E316" s="44"/>
      <c r="F316" s="45"/>
      <c r="G316" s="46"/>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4"/>
      <c r="AS316" s="44"/>
      <c r="AT316" s="44"/>
      <c r="AU316" s="44"/>
      <c r="AV316" s="44"/>
      <c r="AW316" s="44"/>
      <c r="AX316" s="44"/>
      <c r="AY316" s="44"/>
      <c r="AZ316" s="44"/>
      <c r="BA316" s="44"/>
      <c r="BB316" s="44"/>
      <c r="BC316" s="44"/>
      <c r="BD316" s="44"/>
      <c r="BE316" s="44"/>
      <c r="BF316" s="44"/>
    </row>
    <row r="317" spans="1:58" ht="22.5" customHeight="1">
      <c r="A317" s="44"/>
      <c r="B317" s="44"/>
      <c r="C317" s="44"/>
      <c r="D317" s="44"/>
      <c r="E317" s="44"/>
      <c r="F317" s="45"/>
      <c r="G317" s="46"/>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4"/>
      <c r="AS317" s="44"/>
      <c r="AT317" s="44"/>
      <c r="AU317" s="44"/>
      <c r="AV317" s="44"/>
      <c r="AW317" s="44"/>
      <c r="AX317" s="44"/>
      <c r="AY317" s="44"/>
      <c r="AZ317" s="44"/>
      <c r="BA317" s="44"/>
      <c r="BB317" s="44"/>
      <c r="BC317" s="44"/>
      <c r="BD317" s="44"/>
      <c r="BE317" s="44"/>
      <c r="BF317" s="44"/>
    </row>
    <row r="318" spans="1:58" ht="22.5" customHeight="1">
      <c r="A318" s="44"/>
      <c r="B318" s="44"/>
      <c r="C318" s="44"/>
      <c r="D318" s="44"/>
      <c r="E318" s="44"/>
      <c r="F318" s="45"/>
      <c r="G318" s="46"/>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4"/>
      <c r="AS318" s="44"/>
      <c r="AT318" s="44"/>
      <c r="AU318" s="44"/>
      <c r="AV318" s="44"/>
      <c r="AW318" s="44"/>
      <c r="AX318" s="44"/>
      <c r="AY318" s="44"/>
      <c r="AZ318" s="44"/>
      <c r="BA318" s="44"/>
      <c r="BB318" s="44"/>
      <c r="BC318" s="44"/>
      <c r="BD318" s="44"/>
      <c r="BE318" s="44"/>
      <c r="BF318" s="44"/>
    </row>
    <row r="319" spans="1:58" ht="22.5" customHeight="1">
      <c r="A319" s="44"/>
      <c r="B319" s="44"/>
      <c r="C319" s="44"/>
      <c r="D319" s="44"/>
      <c r="E319" s="44"/>
      <c r="F319" s="45"/>
      <c r="G319" s="46"/>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4"/>
      <c r="AS319" s="44"/>
      <c r="AT319" s="44"/>
      <c r="AU319" s="44"/>
      <c r="AV319" s="44"/>
      <c r="AW319" s="44"/>
      <c r="AX319" s="44"/>
      <c r="AY319" s="44"/>
      <c r="AZ319" s="44"/>
      <c r="BA319" s="44"/>
      <c r="BB319" s="44"/>
      <c r="BC319" s="44"/>
      <c r="BD319" s="44"/>
      <c r="BE319" s="44"/>
      <c r="BF319" s="44"/>
    </row>
    <row r="320" spans="1:58" ht="22.5" customHeight="1">
      <c r="A320" s="44"/>
      <c r="B320" s="44"/>
      <c r="C320" s="44"/>
      <c r="D320" s="44"/>
      <c r="E320" s="44"/>
      <c r="F320" s="45"/>
      <c r="G320" s="46"/>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4"/>
      <c r="AS320" s="44"/>
      <c r="AT320" s="44"/>
      <c r="AU320" s="44"/>
      <c r="AV320" s="44"/>
      <c r="AW320" s="44"/>
      <c r="AX320" s="44"/>
      <c r="AY320" s="44"/>
      <c r="AZ320" s="44"/>
      <c r="BA320" s="44"/>
      <c r="BB320" s="44"/>
      <c r="BC320" s="44"/>
      <c r="BD320" s="44"/>
      <c r="BE320" s="44"/>
      <c r="BF320" s="44"/>
    </row>
    <row r="321" spans="1:58" ht="22.5" customHeight="1">
      <c r="A321" s="44"/>
      <c r="B321" s="44"/>
      <c r="C321" s="44"/>
      <c r="D321" s="44"/>
      <c r="E321" s="44"/>
      <c r="F321" s="45"/>
      <c r="G321" s="46"/>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4"/>
      <c r="AS321" s="44"/>
      <c r="AT321" s="44"/>
      <c r="AU321" s="44"/>
      <c r="AV321" s="44"/>
      <c r="AW321" s="44"/>
      <c r="AX321" s="44"/>
      <c r="AY321" s="44"/>
      <c r="AZ321" s="44"/>
      <c r="BA321" s="44"/>
      <c r="BB321" s="44"/>
      <c r="BC321" s="44"/>
      <c r="BD321" s="44"/>
      <c r="BE321" s="44"/>
      <c r="BF321" s="44"/>
    </row>
    <row r="322" spans="1:58" ht="22.5" customHeight="1">
      <c r="A322" s="44"/>
      <c r="B322" s="44"/>
      <c r="C322" s="44"/>
      <c r="D322" s="44"/>
      <c r="E322" s="44"/>
      <c r="F322" s="45"/>
      <c r="G322" s="46"/>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4"/>
      <c r="AS322" s="44"/>
      <c r="AT322" s="44"/>
      <c r="AU322" s="44"/>
      <c r="AV322" s="44"/>
      <c r="AW322" s="44"/>
      <c r="AX322" s="44"/>
      <c r="AY322" s="44"/>
      <c r="AZ322" s="44"/>
      <c r="BA322" s="44"/>
      <c r="BB322" s="44"/>
      <c r="BC322" s="44"/>
      <c r="BD322" s="44"/>
      <c r="BE322" s="44"/>
      <c r="BF322" s="44"/>
    </row>
    <row r="323" spans="1:58" ht="22.5" customHeight="1">
      <c r="A323" s="44"/>
      <c r="B323" s="44"/>
      <c r="C323" s="44"/>
      <c r="D323" s="44"/>
      <c r="E323" s="44"/>
      <c r="F323" s="45"/>
      <c r="G323" s="46"/>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4"/>
      <c r="AS323" s="44"/>
      <c r="AT323" s="44"/>
      <c r="AU323" s="44"/>
      <c r="AV323" s="44"/>
      <c r="AW323" s="44"/>
      <c r="AX323" s="44"/>
      <c r="AY323" s="44"/>
      <c r="AZ323" s="44"/>
      <c r="BA323" s="44"/>
      <c r="BB323" s="44"/>
      <c r="BC323" s="44"/>
      <c r="BD323" s="44"/>
      <c r="BE323" s="44"/>
      <c r="BF323" s="44"/>
    </row>
    <row r="324" spans="1:58" ht="22.5" customHeight="1">
      <c r="A324" s="44"/>
      <c r="B324" s="44"/>
      <c r="C324" s="44"/>
      <c r="D324" s="44"/>
      <c r="E324" s="44"/>
      <c r="F324" s="45"/>
      <c r="G324" s="46"/>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4"/>
      <c r="AS324" s="44"/>
      <c r="AT324" s="44"/>
      <c r="AU324" s="44"/>
      <c r="AV324" s="44"/>
      <c r="AW324" s="44"/>
      <c r="AX324" s="44"/>
      <c r="AY324" s="44"/>
      <c r="AZ324" s="44"/>
      <c r="BA324" s="44"/>
      <c r="BB324" s="44"/>
      <c r="BC324" s="44"/>
      <c r="BD324" s="44"/>
      <c r="BE324" s="44"/>
      <c r="BF324" s="44"/>
    </row>
    <row r="325" spans="1:58" ht="22.5" customHeight="1">
      <c r="A325" s="44"/>
      <c r="B325" s="44"/>
      <c r="C325" s="44"/>
      <c r="D325" s="44"/>
      <c r="E325" s="44"/>
      <c r="F325" s="45"/>
      <c r="G325" s="46"/>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4"/>
      <c r="AS325" s="44"/>
      <c r="AT325" s="44"/>
      <c r="AU325" s="44"/>
      <c r="AV325" s="44"/>
      <c r="AW325" s="44"/>
      <c r="AX325" s="44"/>
      <c r="AY325" s="44"/>
      <c r="AZ325" s="44"/>
      <c r="BA325" s="44"/>
      <c r="BB325" s="44"/>
      <c r="BC325" s="44"/>
      <c r="BD325" s="44"/>
      <c r="BE325" s="44"/>
      <c r="BF325" s="44"/>
    </row>
    <row r="326" spans="1:58" ht="22.5" customHeight="1">
      <c r="A326" s="44"/>
      <c r="B326" s="44"/>
      <c r="C326" s="44"/>
      <c r="D326" s="44"/>
      <c r="E326" s="44"/>
      <c r="F326" s="45"/>
      <c r="G326" s="46"/>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4"/>
      <c r="AS326" s="44"/>
      <c r="AT326" s="44"/>
      <c r="AU326" s="44"/>
      <c r="AV326" s="44"/>
      <c r="AW326" s="44"/>
      <c r="AX326" s="44"/>
      <c r="AY326" s="44"/>
      <c r="AZ326" s="44"/>
      <c r="BA326" s="44"/>
      <c r="BB326" s="44"/>
      <c r="BC326" s="44"/>
      <c r="BD326" s="44"/>
      <c r="BE326" s="44"/>
      <c r="BF326" s="44"/>
    </row>
    <row r="327" spans="1:58" ht="22.5" customHeight="1">
      <c r="A327" s="44"/>
      <c r="B327" s="44"/>
      <c r="C327" s="44"/>
      <c r="D327" s="44"/>
      <c r="E327" s="44"/>
      <c r="F327" s="45"/>
      <c r="G327" s="46"/>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4"/>
      <c r="AS327" s="44"/>
      <c r="AT327" s="44"/>
      <c r="AU327" s="44"/>
      <c r="AV327" s="44"/>
      <c r="AW327" s="44"/>
      <c r="AX327" s="44"/>
      <c r="AY327" s="44"/>
      <c r="AZ327" s="44"/>
      <c r="BA327" s="44"/>
      <c r="BB327" s="44"/>
      <c r="BC327" s="44"/>
      <c r="BD327" s="44"/>
      <c r="BE327" s="44"/>
      <c r="BF327" s="44"/>
    </row>
    <row r="328" spans="1:58" ht="22.5" customHeight="1">
      <c r="A328" s="44"/>
      <c r="B328" s="44"/>
      <c r="C328" s="44"/>
      <c r="D328" s="44"/>
      <c r="E328" s="44"/>
      <c r="F328" s="45"/>
      <c r="G328" s="46"/>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4"/>
      <c r="AS328" s="44"/>
      <c r="AT328" s="44"/>
      <c r="AU328" s="44"/>
      <c r="AV328" s="44"/>
      <c r="AW328" s="44"/>
      <c r="AX328" s="44"/>
      <c r="AY328" s="44"/>
      <c r="AZ328" s="44"/>
      <c r="BA328" s="44"/>
      <c r="BB328" s="44"/>
      <c r="BC328" s="44"/>
      <c r="BD328" s="44"/>
      <c r="BE328" s="44"/>
      <c r="BF328" s="44"/>
    </row>
    <row r="329" spans="1:58" ht="22.5" customHeight="1">
      <c r="A329" s="44"/>
      <c r="B329" s="44"/>
      <c r="C329" s="44"/>
      <c r="D329" s="44"/>
      <c r="E329" s="44"/>
      <c r="F329" s="45"/>
      <c r="G329" s="46"/>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4"/>
      <c r="AS329" s="44"/>
      <c r="AT329" s="44"/>
      <c r="AU329" s="44"/>
      <c r="AV329" s="44"/>
      <c r="AW329" s="44"/>
      <c r="AX329" s="44"/>
      <c r="AY329" s="44"/>
      <c r="AZ329" s="44"/>
      <c r="BA329" s="44"/>
      <c r="BB329" s="44"/>
      <c r="BC329" s="44"/>
      <c r="BD329" s="44"/>
      <c r="BE329" s="44"/>
      <c r="BF329" s="44"/>
    </row>
    <row r="330" spans="1:58" ht="22.5" customHeight="1">
      <c r="A330" s="44"/>
      <c r="B330" s="44"/>
      <c r="C330" s="44"/>
      <c r="D330" s="44"/>
      <c r="E330" s="44"/>
      <c r="F330" s="45"/>
      <c r="G330" s="46"/>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4"/>
      <c r="AS330" s="44"/>
      <c r="AT330" s="44"/>
      <c r="AU330" s="44"/>
      <c r="AV330" s="44"/>
      <c r="AW330" s="44"/>
      <c r="AX330" s="44"/>
      <c r="AY330" s="44"/>
      <c r="AZ330" s="44"/>
      <c r="BA330" s="44"/>
      <c r="BB330" s="44"/>
      <c r="BC330" s="44"/>
      <c r="BD330" s="44"/>
      <c r="BE330" s="44"/>
      <c r="BF330" s="44"/>
    </row>
    <row r="331" spans="1:58" ht="22.5" customHeight="1">
      <c r="A331" s="44"/>
      <c r="B331" s="44"/>
      <c r="C331" s="44"/>
      <c r="D331" s="44"/>
      <c r="E331" s="44"/>
      <c r="F331" s="45"/>
      <c r="G331" s="46"/>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4"/>
      <c r="AS331" s="44"/>
      <c r="AT331" s="44"/>
      <c r="AU331" s="44"/>
      <c r="AV331" s="44"/>
      <c r="AW331" s="44"/>
      <c r="AX331" s="44"/>
      <c r="AY331" s="44"/>
      <c r="AZ331" s="44"/>
      <c r="BA331" s="44"/>
      <c r="BB331" s="44"/>
      <c r="BC331" s="44"/>
      <c r="BD331" s="44"/>
      <c r="BE331" s="44"/>
      <c r="BF331" s="44"/>
    </row>
    <row r="332" spans="1:58" ht="22.5" customHeight="1">
      <c r="A332" s="44"/>
      <c r="B332" s="44"/>
      <c r="C332" s="44"/>
      <c r="D332" s="44"/>
      <c r="E332" s="44"/>
      <c r="F332" s="45"/>
      <c r="G332" s="46"/>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4"/>
      <c r="AS332" s="44"/>
      <c r="AT332" s="44"/>
      <c r="AU332" s="44"/>
      <c r="AV332" s="44"/>
      <c r="AW332" s="44"/>
      <c r="AX332" s="44"/>
      <c r="AY332" s="44"/>
      <c r="AZ332" s="44"/>
      <c r="BA332" s="44"/>
      <c r="BB332" s="44"/>
      <c r="BC332" s="44"/>
      <c r="BD332" s="44"/>
      <c r="BE332" s="44"/>
      <c r="BF332" s="44"/>
    </row>
    <row r="333" spans="1:58" ht="22.5" customHeight="1">
      <c r="A333" s="44"/>
      <c r="B333" s="44"/>
      <c r="C333" s="44"/>
      <c r="D333" s="44"/>
      <c r="E333" s="44"/>
      <c r="F333" s="45"/>
      <c r="G333" s="46"/>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4"/>
      <c r="AS333" s="44"/>
      <c r="AT333" s="44"/>
      <c r="AU333" s="44"/>
      <c r="AV333" s="44"/>
      <c r="AW333" s="44"/>
      <c r="AX333" s="44"/>
      <c r="AY333" s="44"/>
      <c r="AZ333" s="44"/>
      <c r="BA333" s="44"/>
      <c r="BB333" s="44"/>
      <c r="BC333" s="44"/>
      <c r="BD333" s="44"/>
      <c r="BE333" s="44"/>
      <c r="BF333" s="44"/>
    </row>
    <row r="334" spans="1:58" ht="22.5" customHeight="1">
      <c r="A334" s="44"/>
      <c r="B334" s="44"/>
      <c r="C334" s="44"/>
      <c r="D334" s="44"/>
      <c r="E334" s="44"/>
      <c r="F334" s="45"/>
      <c r="G334" s="46"/>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4"/>
      <c r="AS334" s="44"/>
      <c r="AT334" s="44"/>
      <c r="AU334" s="44"/>
      <c r="AV334" s="44"/>
      <c r="AW334" s="44"/>
      <c r="AX334" s="44"/>
      <c r="AY334" s="44"/>
      <c r="AZ334" s="44"/>
      <c r="BA334" s="44"/>
      <c r="BB334" s="44"/>
      <c r="BC334" s="44"/>
      <c r="BD334" s="44"/>
      <c r="BE334" s="44"/>
      <c r="BF334" s="44"/>
    </row>
    <row r="335" spans="1:58" ht="22.5" customHeight="1">
      <c r="A335" s="44"/>
      <c r="B335" s="44"/>
      <c r="C335" s="44"/>
      <c r="D335" s="44"/>
      <c r="E335" s="44"/>
      <c r="F335" s="45"/>
      <c r="G335" s="46"/>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4"/>
      <c r="AS335" s="44"/>
      <c r="AT335" s="44"/>
      <c r="AU335" s="44"/>
      <c r="AV335" s="44"/>
      <c r="AW335" s="44"/>
      <c r="AX335" s="44"/>
      <c r="AY335" s="44"/>
      <c r="AZ335" s="44"/>
      <c r="BA335" s="44"/>
      <c r="BB335" s="44"/>
      <c r="BC335" s="44"/>
      <c r="BD335" s="44"/>
      <c r="BE335" s="44"/>
      <c r="BF335" s="44"/>
    </row>
    <row r="336" spans="1:58" ht="22.5" customHeight="1">
      <c r="A336" s="44"/>
      <c r="B336" s="44"/>
      <c r="C336" s="44"/>
      <c r="D336" s="44"/>
      <c r="E336" s="44"/>
      <c r="F336" s="45"/>
      <c r="G336" s="46"/>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4"/>
      <c r="AS336" s="44"/>
      <c r="AT336" s="44"/>
      <c r="AU336" s="44"/>
      <c r="AV336" s="44"/>
      <c r="AW336" s="44"/>
      <c r="AX336" s="44"/>
      <c r="AY336" s="44"/>
      <c r="AZ336" s="44"/>
      <c r="BA336" s="44"/>
      <c r="BB336" s="44"/>
      <c r="BC336" s="44"/>
      <c r="BD336" s="44"/>
      <c r="BE336" s="44"/>
      <c r="BF336" s="44"/>
    </row>
    <row r="337" spans="1:58" ht="22.5" customHeight="1">
      <c r="A337" s="44"/>
      <c r="B337" s="44"/>
      <c r="C337" s="44"/>
      <c r="D337" s="44"/>
      <c r="E337" s="44"/>
      <c r="F337" s="45"/>
      <c r="G337" s="46"/>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4"/>
      <c r="AS337" s="44"/>
      <c r="AT337" s="44"/>
      <c r="AU337" s="44"/>
      <c r="AV337" s="44"/>
      <c r="AW337" s="44"/>
      <c r="AX337" s="44"/>
      <c r="AY337" s="44"/>
      <c r="AZ337" s="44"/>
      <c r="BA337" s="44"/>
      <c r="BB337" s="44"/>
      <c r="BC337" s="44"/>
      <c r="BD337" s="44"/>
      <c r="BE337" s="44"/>
      <c r="BF337" s="44"/>
    </row>
    <row r="338" spans="1:58" ht="22.5" customHeight="1">
      <c r="A338" s="44"/>
      <c r="B338" s="44"/>
      <c r="C338" s="44"/>
      <c r="D338" s="44"/>
      <c r="E338" s="44"/>
      <c r="F338" s="45"/>
      <c r="G338" s="46"/>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4"/>
      <c r="AS338" s="44"/>
      <c r="AT338" s="44"/>
      <c r="AU338" s="44"/>
      <c r="AV338" s="44"/>
      <c r="AW338" s="44"/>
      <c r="AX338" s="44"/>
      <c r="AY338" s="44"/>
      <c r="AZ338" s="44"/>
      <c r="BA338" s="44"/>
      <c r="BB338" s="44"/>
      <c r="BC338" s="44"/>
      <c r="BD338" s="44"/>
      <c r="BE338" s="44"/>
      <c r="BF338" s="44"/>
    </row>
    <row r="339" spans="1:58" ht="22.5" customHeight="1">
      <c r="A339" s="44"/>
      <c r="B339" s="44"/>
      <c r="C339" s="44"/>
      <c r="D339" s="44"/>
      <c r="E339" s="44"/>
      <c r="F339" s="45"/>
      <c r="G339" s="46"/>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4"/>
      <c r="AS339" s="44"/>
      <c r="AT339" s="44"/>
      <c r="AU339" s="44"/>
      <c r="AV339" s="44"/>
      <c r="AW339" s="44"/>
      <c r="AX339" s="44"/>
      <c r="AY339" s="44"/>
      <c r="AZ339" s="44"/>
      <c r="BA339" s="44"/>
      <c r="BB339" s="44"/>
      <c r="BC339" s="44"/>
      <c r="BD339" s="44"/>
      <c r="BE339" s="44"/>
      <c r="BF339" s="44"/>
    </row>
    <row r="340" spans="1:58" ht="22.5" customHeight="1">
      <c r="A340" s="44"/>
      <c r="B340" s="44"/>
      <c r="C340" s="44"/>
      <c r="D340" s="44"/>
      <c r="E340" s="44"/>
      <c r="F340" s="45"/>
      <c r="G340" s="46"/>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4"/>
      <c r="AS340" s="44"/>
      <c r="AT340" s="44"/>
      <c r="AU340" s="44"/>
      <c r="AV340" s="44"/>
      <c r="AW340" s="44"/>
      <c r="AX340" s="44"/>
      <c r="AY340" s="44"/>
      <c r="AZ340" s="44"/>
      <c r="BA340" s="44"/>
      <c r="BB340" s="44"/>
      <c r="BC340" s="44"/>
      <c r="BD340" s="44"/>
      <c r="BE340" s="44"/>
      <c r="BF340" s="44"/>
    </row>
    <row r="341" spans="1:58" ht="22.5" customHeight="1">
      <c r="A341" s="44"/>
      <c r="B341" s="44"/>
      <c r="C341" s="44"/>
      <c r="D341" s="44"/>
      <c r="E341" s="44"/>
      <c r="F341" s="45"/>
      <c r="G341" s="46"/>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4"/>
      <c r="AS341" s="44"/>
      <c r="AT341" s="44"/>
      <c r="AU341" s="44"/>
      <c r="AV341" s="44"/>
      <c r="AW341" s="44"/>
      <c r="AX341" s="44"/>
      <c r="AY341" s="44"/>
      <c r="AZ341" s="44"/>
      <c r="BA341" s="44"/>
      <c r="BB341" s="44"/>
      <c r="BC341" s="44"/>
      <c r="BD341" s="44"/>
      <c r="BE341" s="44"/>
      <c r="BF341" s="44"/>
    </row>
    <row r="342" spans="1:58" ht="22.5" customHeight="1">
      <c r="A342" s="44"/>
      <c r="B342" s="44"/>
      <c r="C342" s="44"/>
      <c r="D342" s="44"/>
      <c r="E342" s="44"/>
      <c r="F342" s="45"/>
      <c r="G342" s="46"/>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4"/>
      <c r="AS342" s="44"/>
      <c r="AT342" s="44"/>
      <c r="AU342" s="44"/>
      <c r="AV342" s="44"/>
      <c r="AW342" s="44"/>
      <c r="AX342" s="44"/>
      <c r="AY342" s="44"/>
      <c r="AZ342" s="44"/>
      <c r="BA342" s="44"/>
      <c r="BB342" s="44"/>
      <c r="BC342" s="44"/>
      <c r="BD342" s="44"/>
      <c r="BE342" s="44"/>
      <c r="BF342" s="44"/>
    </row>
    <row r="343" spans="1:58" ht="22.5" customHeight="1">
      <c r="A343" s="44"/>
      <c r="B343" s="44"/>
      <c r="C343" s="44"/>
      <c r="D343" s="44"/>
      <c r="E343" s="44"/>
      <c r="F343" s="45"/>
      <c r="G343" s="46"/>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4"/>
      <c r="AS343" s="44"/>
      <c r="AT343" s="44"/>
      <c r="AU343" s="44"/>
      <c r="AV343" s="44"/>
      <c r="AW343" s="44"/>
      <c r="AX343" s="44"/>
      <c r="AY343" s="44"/>
      <c r="AZ343" s="44"/>
      <c r="BA343" s="44"/>
      <c r="BB343" s="44"/>
      <c r="BC343" s="44"/>
      <c r="BD343" s="44"/>
      <c r="BE343" s="44"/>
      <c r="BF343" s="44"/>
    </row>
    <row r="344" spans="1:58" ht="22.5" customHeight="1">
      <c r="A344" s="44"/>
      <c r="B344" s="44"/>
      <c r="C344" s="44"/>
      <c r="D344" s="44"/>
      <c r="E344" s="44"/>
      <c r="F344" s="45"/>
      <c r="G344" s="46"/>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4"/>
      <c r="AS344" s="44"/>
      <c r="AT344" s="44"/>
      <c r="AU344" s="44"/>
      <c r="AV344" s="44"/>
      <c r="AW344" s="44"/>
      <c r="AX344" s="44"/>
      <c r="AY344" s="44"/>
      <c r="AZ344" s="44"/>
      <c r="BA344" s="44"/>
      <c r="BB344" s="44"/>
      <c r="BC344" s="44"/>
      <c r="BD344" s="44"/>
      <c r="BE344" s="44"/>
      <c r="BF344" s="44"/>
    </row>
    <row r="345" spans="1:58" ht="22.5" customHeight="1">
      <c r="A345" s="44"/>
      <c r="B345" s="44"/>
      <c r="C345" s="44"/>
      <c r="D345" s="44"/>
      <c r="E345" s="44"/>
      <c r="F345" s="45"/>
      <c r="G345" s="46"/>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4"/>
      <c r="AS345" s="44"/>
      <c r="AT345" s="44"/>
      <c r="AU345" s="44"/>
      <c r="AV345" s="44"/>
      <c r="AW345" s="44"/>
      <c r="AX345" s="44"/>
      <c r="AY345" s="44"/>
      <c r="AZ345" s="44"/>
      <c r="BA345" s="44"/>
      <c r="BB345" s="44"/>
      <c r="BC345" s="44"/>
      <c r="BD345" s="44"/>
      <c r="BE345" s="44"/>
      <c r="BF345" s="44"/>
    </row>
    <row r="346" spans="1:58" ht="22.5" customHeight="1">
      <c r="A346" s="44"/>
      <c r="B346" s="44"/>
      <c r="C346" s="44"/>
      <c r="D346" s="44"/>
      <c r="E346" s="44"/>
      <c r="F346" s="45"/>
      <c r="G346" s="46"/>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4"/>
      <c r="AS346" s="44"/>
      <c r="AT346" s="44"/>
      <c r="AU346" s="44"/>
      <c r="AV346" s="44"/>
      <c r="AW346" s="44"/>
      <c r="AX346" s="44"/>
      <c r="AY346" s="44"/>
      <c r="AZ346" s="44"/>
      <c r="BA346" s="44"/>
      <c r="BB346" s="44"/>
      <c r="BC346" s="44"/>
      <c r="BD346" s="44"/>
      <c r="BE346" s="44"/>
      <c r="BF346" s="44"/>
    </row>
    <row r="347" spans="1:58" ht="22.5" customHeight="1">
      <c r="A347" s="44"/>
      <c r="B347" s="44"/>
      <c r="C347" s="44"/>
      <c r="D347" s="44"/>
      <c r="E347" s="44"/>
      <c r="F347" s="45"/>
      <c r="G347" s="46"/>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4"/>
      <c r="AS347" s="44"/>
      <c r="AT347" s="44"/>
      <c r="AU347" s="44"/>
      <c r="AV347" s="44"/>
      <c r="AW347" s="44"/>
      <c r="AX347" s="44"/>
      <c r="AY347" s="44"/>
      <c r="AZ347" s="44"/>
      <c r="BA347" s="44"/>
      <c r="BB347" s="44"/>
      <c r="BC347" s="44"/>
      <c r="BD347" s="44"/>
      <c r="BE347" s="44"/>
      <c r="BF347" s="44"/>
    </row>
    <row r="348" spans="1:58" ht="22.5" customHeight="1">
      <c r="A348" s="44"/>
      <c r="B348" s="44"/>
      <c r="C348" s="44"/>
      <c r="D348" s="44"/>
      <c r="E348" s="44"/>
      <c r="F348" s="45"/>
      <c r="G348" s="46"/>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4"/>
      <c r="AS348" s="44"/>
      <c r="AT348" s="44"/>
      <c r="AU348" s="44"/>
      <c r="AV348" s="44"/>
      <c r="AW348" s="44"/>
      <c r="AX348" s="44"/>
      <c r="AY348" s="44"/>
      <c r="AZ348" s="44"/>
      <c r="BA348" s="44"/>
      <c r="BB348" s="44"/>
      <c r="BC348" s="44"/>
      <c r="BD348" s="44"/>
      <c r="BE348" s="44"/>
      <c r="BF348" s="44"/>
    </row>
    <row r="349" spans="1:58" ht="22.5" customHeight="1">
      <c r="A349" s="44"/>
      <c r="B349" s="44"/>
      <c r="C349" s="44"/>
      <c r="D349" s="44"/>
      <c r="E349" s="44"/>
      <c r="F349" s="45"/>
      <c r="G349" s="46"/>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4"/>
      <c r="AS349" s="44"/>
      <c r="AT349" s="44"/>
      <c r="AU349" s="44"/>
      <c r="AV349" s="44"/>
      <c r="AW349" s="44"/>
      <c r="AX349" s="44"/>
      <c r="AY349" s="44"/>
      <c r="AZ349" s="44"/>
      <c r="BA349" s="44"/>
      <c r="BB349" s="44"/>
      <c r="BC349" s="44"/>
      <c r="BD349" s="44"/>
      <c r="BE349" s="44"/>
      <c r="BF349" s="44"/>
    </row>
    <row r="350" spans="1:58" ht="22.5" customHeight="1">
      <c r="A350" s="44"/>
      <c r="B350" s="44"/>
      <c r="C350" s="44"/>
      <c r="D350" s="44"/>
      <c r="E350" s="44"/>
      <c r="F350" s="45"/>
      <c r="G350" s="46"/>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4"/>
      <c r="AS350" s="44"/>
      <c r="AT350" s="44"/>
      <c r="AU350" s="44"/>
      <c r="AV350" s="44"/>
      <c r="AW350" s="44"/>
      <c r="AX350" s="44"/>
      <c r="AY350" s="44"/>
      <c r="AZ350" s="44"/>
      <c r="BA350" s="44"/>
      <c r="BB350" s="44"/>
      <c r="BC350" s="44"/>
      <c r="BD350" s="44"/>
      <c r="BE350" s="44"/>
      <c r="BF350" s="44"/>
    </row>
    <row r="351" spans="1:58" ht="22.5" customHeight="1">
      <c r="A351" s="44"/>
      <c r="B351" s="44"/>
      <c r="C351" s="44"/>
      <c r="D351" s="44"/>
      <c r="E351" s="44"/>
      <c r="F351" s="45"/>
      <c r="G351" s="46"/>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4"/>
      <c r="AS351" s="44"/>
      <c r="AT351" s="44"/>
      <c r="AU351" s="44"/>
      <c r="AV351" s="44"/>
      <c r="AW351" s="44"/>
      <c r="AX351" s="44"/>
      <c r="AY351" s="44"/>
      <c r="AZ351" s="44"/>
      <c r="BA351" s="44"/>
      <c r="BB351" s="44"/>
      <c r="BC351" s="44"/>
      <c r="BD351" s="44"/>
      <c r="BE351" s="44"/>
      <c r="BF351" s="44"/>
    </row>
    <row r="352" spans="1:58" ht="22.5" customHeight="1">
      <c r="A352" s="44"/>
      <c r="B352" s="44"/>
      <c r="C352" s="44"/>
      <c r="D352" s="44"/>
      <c r="E352" s="44"/>
      <c r="F352" s="45"/>
      <c r="G352" s="46"/>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4"/>
      <c r="AS352" s="44"/>
      <c r="AT352" s="44"/>
      <c r="AU352" s="44"/>
      <c r="AV352" s="44"/>
      <c r="AW352" s="44"/>
      <c r="AX352" s="44"/>
      <c r="AY352" s="44"/>
      <c r="AZ352" s="44"/>
      <c r="BA352" s="44"/>
      <c r="BB352" s="44"/>
      <c r="BC352" s="44"/>
      <c r="BD352" s="44"/>
      <c r="BE352" s="44"/>
      <c r="BF352" s="44"/>
    </row>
    <row r="353" spans="1:58" ht="22.5" customHeight="1">
      <c r="A353" s="44"/>
      <c r="B353" s="44"/>
      <c r="C353" s="44"/>
      <c r="D353" s="44"/>
      <c r="E353" s="44"/>
      <c r="F353" s="45"/>
      <c r="G353" s="46"/>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4"/>
      <c r="AS353" s="44"/>
      <c r="AT353" s="44"/>
      <c r="AU353" s="44"/>
      <c r="AV353" s="44"/>
      <c r="AW353" s="44"/>
      <c r="AX353" s="44"/>
      <c r="AY353" s="44"/>
      <c r="AZ353" s="44"/>
      <c r="BA353" s="44"/>
      <c r="BB353" s="44"/>
      <c r="BC353" s="44"/>
      <c r="BD353" s="44"/>
      <c r="BE353" s="44"/>
      <c r="BF353" s="44"/>
    </row>
    <row r="354" spans="1:58" ht="22.5" customHeight="1">
      <c r="A354" s="44"/>
      <c r="B354" s="44"/>
      <c r="C354" s="44"/>
      <c r="D354" s="44"/>
      <c r="E354" s="44"/>
      <c r="F354" s="45"/>
      <c r="G354" s="46"/>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4"/>
      <c r="AS354" s="44"/>
      <c r="AT354" s="44"/>
      <c r="AU354" s="44"/>
      <c r="AV354" s="44"/>
      <c r="AW354" s="44"/>
      <c r="AX354" s="44"/>
      <c r="AY354" s="44"/>
      <c r="AZ354" s="44"/>
      <c r="BA354" s="44"/>
      <c r="BB354" s="44"/>
      <c r="BC354" s="44"/>
      <c r="BD354" s="44"/>
      <c r="BE354" s="44"/>
      <c r="BF354" s="44"/>
    </row>
    <row r="355" spans="1:58" ht="22.5" customHeight="1">
      <c r="A355" s="44"/>
      <c r="B355" s="44"/>
      <c r="C355" s="44"/>
      <c r="D355" s="44"/>
      <c r="E355" s="44"/>
      <c r="F355" s="45"/>
      <c r="G355" s="46"/>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4"/>
      <c r="AS355" s="44"/>
      <c r="AT355" s="44"/>
      <c r="AU355" s="44"/>
      <c r="AV355" s="44"/>
      <c r="AW355" s="44"/>
      <c r="AX355" s="44"/>
      <c r="AY355" s="44"/>
      <c r="AZ355" s="44"/>
      <c r="BA355" s="44"/>
      <c r="BB355" s="44"/>
      <c r="BC355" s="44"/>
      <c r="BD355" s="44"/>
      <c r="BE355" s="44"/>
      <c r="BF355" s="44"/>
    </row>
    <row r="356" spans="1:58" ht="22.5" customHeight="1">
      <c r="A356" s="44"/>
      <c r="B356" s="44"/>
      <c r="C356" s="44"/>
      <c r="D356" s="44"/>
      <c r="E356" s="44"/>
      <c r="F356" s="45"/>
      <c r="G356" s="46"/>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4"/>
      <c r="AS356" s="44"/>
      <c r="AT356" s="44"/>
      <c r="AU356" s="44"/>
      <c r="AV356" s="44"/>
      <c r="AW356" s="44"/>
      <c r="AX356" s="44"/>
      <c r="AY356" s="44"/>
      <c r="AZ356" s="44"/>
      <c r="BA356" s="44"/>
      <c r="BB356" s="44"/>
      <c r="BC356" s="44"/>
      <c r="BD356" s="44"/>
      <c r="BE356" s="44"/>
      <c r="BF356" s="44"/>
    </row>
    <row r="357" spans="1:58" ht="22.5" customHeight="1">
      <c r="A357" s="44"/>
      <c r="B357" s="44"/>
      <c r="C357" s="44"/>
      <c r="D357" s="44"/>
      <c r="E357" s="44"/>
      <c r="F357" s="45"/>
      <c r="G357" s="46"/>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4"/>
      <c r="AS357" s="44"/>
      <c r="AT357" s="44"/>
      <c r="AU357" s="44"/>
      <c r="AV357" s="44"/>
      <c r="AW357" s="44"/>
      <c r="AX357" s="44"/>
      <c r="AY357" s="44"/>
      <c r="AZ357" s="44"/>
      <c r="BA357" s="44"/>
      <c r="BB357" s="44"/>
      <c r="BC357" s="44"/>
      <c r="BD357" s="44"/>
      <c r="BE357" s="44"/>
      <c r="BF357" s="44"/>
    </row>
    <row r="358" spans="1:58" ht="22.5" customHeight="1">
      <c r="A358" s="44"/>
      <c r="B358" s="44"/>
      <c r="C358" s="44"/>
      <c r="D358" s="44"/>
      <c r="E358" s="44"/>
      <c r="F358" s="45"/>
      <c r="G358" s="46"/>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4"/>
      <c r="AS358" s="44"/>
      <c r="AT358" s="44"/>
      <c r="AU358" s="44"/>
      <c r="AV358" s="44"/>
      <c r="AW358" s="44"/>
      <c r="AX358" s="44"/>
      <c r="AY358" s="44"/>
      <c r="AZ358" s="44"/>
      <c r="BA358" s="44"/>
      <c r="BB358" s="44"/>
      <c r="BC358" s="44"/>
      <c r="BD358" s="44"/>
      <c r="BE358" s="44"/>
      <c r="BF358" s="44"/>
    </row>
    <row r="359" spans="1:58" ht="22.5" customHeight="1">
      <c r="A359" s="44"/>
      <c r="B359" s="44"/>
      <c r="C359" s="44"/>
      <c r="D359" s="44"/>
      <c r="E359" s="44"/>
      <c r="F359" s="45"/>
      <c r="G359" s="46"/>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4"/>
      <c r="AS359" s="44"/>
      <c r="AT359" s="44"/>
      <c r="AU359" s="44"/>
      <c r="AV359" s="44"/>
      <c r="AW359" s="44"/>
      <c r="AX359" s="44"/>
      <c r="AY359" s="44"/>
      <c r="AZ359" s="44"/>
      <c r="BA359" s="44"/>
      <c r="BB359" s="44"/>
      <c r="BC359" s="44"/>
      <c r="BD359" s="44"/>
      <c r="BE359" s="44"/>
      <c r="BF359" s="44"/>
    </row>
    <row r="360" spans="1:58" ht="22.5" customHeight="1">
      <c r="A360" s="44"/>
      <c r="B360" s="44"/>
      <c r="C360" s="44"/>
      <c r="D360" s="44"/>
      <c r="E360" s="44"/>
      <c r="F360" s="45"/>
      <c r="G360" s="46"/>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4"/>
      <c r="AS360" s="44"/>
      <c r="AT360" s="44"/>
      <c r="AU360" s="44"/>
      <c r="AV360" s="44"/>
      <c r="AW360" s="44"/>
      <c r="AX360" s="44"/>
      <c r="AY360" s="44"/>
      <c r="AZ360" s="44"/>
      <c r="BA360" s="44"/>
      <c r="BB360" s="44"/>
      <c r="BC360" s="44"/>
      <c r="BD360" s="44"/>
      <c r="BE360" s="44"/>
      <c r="BF360" s="44"/>
    </row>
    <row r="361" spans="1:58" ht="22.5" customHeight="1">
      <c r="A361" s="44"/>
      <c r="B361" s="44"/>
      <c r="C361" s="44"/>
      <c r="D361" s="44"/>
      <c r="E361" s="44"/>
      <c r="F361" s="45"/>
      <c r="G361" s="46"/>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4"/>
      <c r="AS361" s="44"/>
      <c r="AT361" s="44"/>
      <c r="AU361" s="44"/>
      <c r="AV361" s="44"/>
      <c r="AW361" s="44"/>
      <c r="AX361" s="44"/>
      <c r="AY361" s="44"/>
      <c r="AZ361" s="44"/>
      <c r="BA361" s="44"/>
      <c r="BB361" s="44"/>
      <c r="BC361" s="44"/>
      <c r="BD361" s="44"/>
      <c r="BE361" s="44"/>
      <c r="BF361" s="44"/>
    </row>
    <row r="362" spans="1:58" ht="22.5" customHeight="1">
      <c r="A362" s="44"/>
      <c r="B362" s="44"/>
      <c r="C362" s="44"/>
      <c r="D362" s="44"/>
      <c r="E362" s="44"/>
      <c r="F362" s="45"/>
      <c r="G362" s="46"/>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4"/>
      <c r="AS362" s="44"/>
      <c r="AT362" s="44"/>
      <c r="AU362" s="44"/>
      <c r="AV362" s="44"/>
      <c r="AW362" s="44"/>
      <c r="AX362" s="44"/>
      <c r="AY362" s="44"/>
      <c r="AZ362" s="44"/>
      <c r="BA362" s="44"/>
      <c r="BB362" s="44"/>
      <c r="BC362" s="44"/>
      <c r="BD362" s="44"/>
      <c r="BE362" s="44"/>
      <c r="BF362" s="44"/>
    </row>
    <row r="363" spans="1:58" ht="22.5" customHeight="1">
      <c r="A363" s="44"/>
      <c r="B363" s="44"/>
      <c r="C363" s="44"/>
      <c r="D363" s="44"/>
      <c r="E363" s="44"/>
      <c r="F363" s="45"/>
      <c r="G363" s="46"/>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4"/>
      <c r="AS363" s="44"/>
      <c r="AT363" s="44"/>
      <c r="AU363" s="44"/>
      <c r="AV363" s="44"/>
      <c r="AW363" s="44"/>
      <c r="AX363" s="44"/>
      <c r="AY363" s="44"/>
      <c r="AZ363" s="44"/>
      <c r="BA363" s="44"/>
      <c r="BB363" s="44"/>
      <c r="BC363" s="44"/>
      <c r="BD363" s="44"/>
      <c r="BE363" s="44"/>
      <c r="BF363" s="44"/>
    </row>
    <row r="364" spans="1:58" ht="22.5" customHeight="1">
      <c r="A364" s="44"/>
      <c r="B364" s="44"/>
      <c r="C364" s="44"/>
      <c r="D364" s="44"/>
      <c r="E364" s="44"/>
      <c r="F364" s="45"/>
      <c r="G364" s="46"/>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4"/>
      <c r="AS364" s="44"/>
      <c r="AT364" s="44"/>
      <c r="AU364" s="44"/>
      <c r="AV364" s="44"/>
      <c r="AW364" s="44"/>
      <c r="AX364" s="44"/>
      <c r="AY364" s="44"/>
      <c r="AZ364" s="44"/>
      <c r="BA364" s="44"/>
      <c r="BB364" s="44"/>
      <c r="BC364" s="44"/>
      <c r="BD364" s="44"/>
      <c r="BE364" s="44"/>
      <c r="BF364" s="44"/>
    </row>
    <row r="365" spans="1:58" ht="22.5" customHeight="1">
      <c r="A365" s="44"/>
      <c r="B365" s="44"/>
      <c r="C365" s="44"/>
      <c r="D365" s="44"/>
      <c r="E365" s="44"/>
      <c r="F365" s="45"/>
      <c r="G365" s="46"/>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4"/>
      <c r="AS365" s="44"/>
      <c r="AT365" s="44"/>
      <c r="AU365" s="44"/>
      <c r="AV365" s="44"/>
      <c r="AW365" s="44"/>
      <c r="AX365" s="44"/>
      <c r="AY365" s="44"/>
      <c r="AZ365" s="44"/>
      <c r="BA365" s="44"/>
      <c r="BB365" s="44"/>
      <c r="BC365" s="44"/>
      <c r="BD365" s="44"/>
      <c r="BE365" s="44"/>
      <c r="BF365" s="44"/>
    </row>
    <row r="366" spans="1:58" ht="22.5" customHeight="1">
      <c r="A366" s="44"/>
      <c r="B366" s="44"/>
      <c r="C366" s="44"/>
      <c r="D366" s="44"/>
      <c r="E366" s="44"/>
      <c r="F366" s="45"/>
      <c r="G366" s="46"/>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4"/>
      <c r="AS366" s="44"/>
      <c r="AT366" s="44"/>
      <c r="AU366" s="44"/>
      <c r="AV366" s="44"/>
      <c r="AW366" s="44"/>
      <c r="AX366" s="44"/>
      <c r="AY366" s="44"/>
      <c r="AZ366" s="44"/>
      <c r="BA366" s="44"/>
      <c r="BB366" s="44"/>
      <c r="BC366" s="44"/>
      <c r="BD366" s="44"/>
      <c r="BE366" s="44"/>
      <c r="BF366" s="44"/>
    </row>
    <row r="367" spans="1:58" ht="22.5" customHeight="1">
      <c r="A367" s="44"/>
      <c r="B367" s="44"/>
      <c r="C367" s="44"/>
      <c r="D367" s="44"/>
      <c r="E367" s="44"/>
      <c r="F367" s="45"/>
      <c r="G367" s="46"/>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4"/>
      <c r="AS367" s="44"/>
      <c r="AT367" s="44"/>
      <c r="AU367" s="44"/>
      <c r="AV367" s="44"/>
      <c r="AW367" s="44"/>
      <c r="AX367" s="44"/>
      <c r="AY367" s="44"/>
      <c r="AZ367" s="44"/>
      <c r="BA367" s="44"/>
      <c r="BB367" s="44"/>
      <c r="BC367" s="44"/>
      <c r="BD367" s="44"/>
      <c r="BE367" s="44"/>
      <c r="BF367" s="44"/>
    </row>
    <row r="368" spans="1:58" ht="22.5" customHeight="1">
      <c r="A368" s="44"/>
      <c r="B368" s="44"/>
      <c r="C368" s="44"/>
      <c r="D368" s="44"/>
      <c r="E368" s="44"/>
      <c r="F368" s="45"/>
      <c r="G368" s="46"/>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4"/>
      <c r="AS368" s="44"/>
      <c r="AT368" s="44"/>
      <c r="AU368" s="44"/>
      <c r="AV368" s="44"/>
      <c r="AW368" s="44"/>
      <c r="AX368" s="44"/>
      <c r="AY368" s="44"/>
      <c r="AZ368" s="44"/>
      <c r="BA368" s="44"/>
      <c r="BB368" s="44"/>
      <c r="BC368" s="44"/>
      <c r="BD368" s="44"/>
      <c r="BE368" s="44"/>
      <c r="BF368" s="44"/>
    </row>
    <row r="369" spans="1:58" ht="22.5" customHeight="1">
      <c r="A369" s="44"/>
      <c r="B369" s="44"/>
      <c r="C369" s="44"/>
      <c r="D369" s="44"/>
      <c r="E369" s="44"/>
      <c r="F369" s="45"/>
      <c r="G369" s="46"/>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4"/>
      <c r="AS369" s="44"/>
      <c r="AT369" s="44"/>
      <c r="AU369" s="44"/>
      <c r="AV369" s="44"/>
      <c r="AW369" s="44"/>
      <c r="AX369" s="44"/>
      <c r="AY369" s="44"/>
      <c r="AZ369" s="44"/>
      <c r="BA369" s="44"/>
      <c r="BB369" s="44"/>
      <c r="BC369" s="44"/>
      <c r="BD369" s="44"/>
      <c r="BE369" s="44"/>
      <c r="BF369" s="44"/>
    </row>
    <row r="370" spans="1:58" ht="22.5" customHeight="1">
      <c r="A370" s="44"/>
      <c r="B370" s="44"/>
      <c r="C370" s="44"/>
      <c r="D370" s="44"/>
      <c r="E370" s="44"/>
      <c r="F370" s="45"/>
      <c r="G370" s="46"/>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4"/>
      <c r="AS370" s="44"/>
      <c r="AT370" s="44"/>
      <c r="AU370" s="44"/>
      <c r="AV370" s="44"/>
      <c r="AW370" s="44"/>
      <c r="AX370" s="44"/>
      <c r="AY370" s="44"/>
      <c r="AZ370" s="44"/>
      <c r="BA370" s="44"/>
      <c r="BB370" s="44"/>
      <c r="BC370" s="44"/>
      <c r="BD370" s="44"/>
      <c r="BE370" s="44"/>
      <c r="BF370" s="44"/>
    </row>
    <row r="371" spans="1:58" ht="22.5" customHeight="1">
      <c r="A371" s="44"/>
      <c r="B371" s="44"/>
      <c r="C371" s="44"/>
      <c r="D371" s="44"/>
      <c r="E371" s="44"/>
      <c r="F371" s="45"/>
      <c r="G371" s="46"/>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4"/>
      <c r="AS371" s="44"/>
      <c r="AT371" s="44"/>
      <c r="AU371" s="44"/>
      <c r="AV371" s="44"/>
      <c r="AW371" s="44"/>
      <c r="AX371" s="44"/>
      <c r="AY371" s="44"/>
      <c r="AZ371" s="44"/>
      <c r="BA371" s="44"/>
      <c r="BB371" s="44"/>
      <c r="BC371" s="44"/>
      <c r="BD371" s="44"/>
      <c r="BE371" s="44"/>
      <c r="BF371" s="44"/>
    </row>
    <row r="372" spans="1:58" ht="22.5" customHeight="1">
      <c r="A372" s="44"/>
      <c r="B372" s="44"/>
      <c r="C372" s="44"/>
      <c r="D372" s="44"/>
      <c r="E372" s="44"/>
      <c r="F372" s="45"/>
      <c r="G372" s="46"/>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4"/>
      <c r="AS372" s="44"/>
      <c r="AT372" s="44"/>
      <c r="AU372" s="44"/>
      <c r="AV372" s="44"/>
      <c r="AW372" s="44"/>
      <c r="AX372" s="44"/>
      <c r="AY372" s="44"/>
      <c r="AZ372" s="44"/>
      <c r="BA372" s="44"/>
      <c r="BB372" s="44"/>
      <c r="BC372" s="44"/>
      <c r="BD372" s="44"/>
      <c r="BE372" s="44"/>
      <c r="BF372" s="44"/>
    </row>
    <row r="373" spans="1:58" ht="22.5" customHeight="1">
      <c r="A373" s="44"/>
      <c r="B373" s="44"/>
      <c r="C373" s="44"/>
      <c r="D373" s="44"/>
      <c r="E373" s="44"/>
      <c r="F373" s="45"/>
      <c r="G373" s="46"/>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4"/>
      <c r="AS373" s="44"/>
      <c r="AT373" s="44"/>
      <c r="AU373" s="44"/>
      <c r="AV373" s="44"/>
      <c r="AW373" s="44"/>
      <c r="AX373" s="44"/>
      <c r="AY373" s="44"/>
      <c r="AZ373" s="44"/>
      <c r="BA373" s="44"/>
      <c r="BB373" s="44"/>
      <c r="BC373" s="44"/>
      <c r="BD373" s="44"/>
      <c r="BE373" s="44"/>
      <c r="BF373" s="44"/>
    </row>
    <row r="374" spans="1:58" ht="22.5" customHeight="1">
      <c r="A374" s="44"/>
      <c r="B374" s="44"/>
      <c r="C374" s="44"/>
      <c r="D374" s="44"/>
      <c r="E374" s="44"/>
      <c r="F374" s="45"/>
      <c r="G374" s="46"/>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4"/>
      <c r="AS374" s="44"/>
      <c r="AT374" s="44"/>
      <c r="AU374" s="44"/>
      <c r="AV374" s="44"/>
      <c r="AW374" s="44"/>
      <c r="AX374" s="44"/>
      <c r="AY374" s="44"/>
      <c r="AZ374" s="44"/>
      <c r="BA374" s="44"/>
      <c r="BB374" s="44"/>
      <c r="BC374" s="44"/>
      <c r="BD374" s="44"/>
      <c r="BE374" s="44"/>
      <c r="BF374" s="44"/>
    </row>
    <row r="375" spans="1:58" ht="22.5" customHeight="1">
      <c r="A375" s="44"/>
      <c r="B375" s="44"/>
      <c r="C375" s="44"/>
      <c r="D375" s="44"/>
      <c r="E375" s="44"/>
      <c r="F375" s="45"/>
      <c r="G375" s="46"/>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4"/>
      <c r="AS375" s="44"/>
      <c r="AT375" s="44"/>
      <c r="AU375" s="44"/>
      <c r="AV375" s="44"/>
      <c r="AW375" s="44"/>
      <c r="AX375" s="44"/>
      <c r="AY375" s="44"/>
      <c r="AZ375" s="44"/>
      <c r="BA375" s="44"/>
      <c r="BB375" s="44"/>
      <c r="BC375" s="44"/>
      <c r="BD375" s="44"/>
      <c r="BE375" s="44"/>
      <c r="BF375" s="44"/>
    </row>
    <row r="376" spans="1:58" ht="22.5" customHeight="1">
      <c r="A376" s="44"/>
      <c r="B376" s="44"/>
      <c r="C376" s="44"/>
      <c r="D376" s="44"/>
      <c r="E376" s="44"/>
      <c r="F376" s="45"/>
      <c r="G376" s="46"/>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4"/>
      <c r="AS376" s="44"/>
      <c r="AT376" s="44"/>
      <c r="AU376" s="44"/>
      <c r="AV376" s="44"/>
      <c r="AW376" s="44"/>
      <c r="AX376" s="44"/>
      <c r="AY376" s="44"/>
      <c r="AZ376" s="44"/>
      <c r="BA376" s="44"/>
      <c r="BB376" s="44"/>
      <c r="BC376" s="44"/>
      <c r="BD376" s="44"/>
      <c r="BE376" s="44"/>
      <c r="BF376" s="44"/>
    </row>
    <row r="377" spans="1:58" ht="22.5" customHeight="1">
      <c r="A377" s="44"/>
      <c r="B377" s="44"/>
      <c r="C377" s="44"/>
      <c r="D377" s="44"/>
      <c r="E377" s="44"/>
      <c r="F377" s="45"/>
      <c r="G377" s="46"/>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4"/>
      <c r="AS377" s="44"/>
      <c r="AT377" s="44"/>
      <c r="AU377" s="44"/>
      <c r="AV377" s="44"/>
      <c r="AW377" s="44"/>
      <c r="AX377" s="44"/>
      <c r="AY377" s="44"/>
      <c r="AZ377" s="44"/>
      <c r="BA377" s="44"/>
      <c r="BB377" s="44"/>
      <c r="BC377" s="44"/>
      <c r="BD377" s="44"/>
      <c r="BE377" s="44"/>
      <c r="BF377" s="44"/>
    </row>
    <row r="378" spans="1:58" ht="22.5" customHeight="1">
      <c r="A378" s="44"/>
      <c r="B378" s="44"/>
      <c r="C378" s="44"/>
      <c r="D378" s="44"/>
      <c r="E378" s="44"/>
      <c r="F378" s="45"/>
      <c r="G378" s="46"/>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4"/>
      <c r="AS378" s="44"/>
      <c r="AT378" s="44"/>
      <c r="AU378" s="44"/>
      <c r="AV378" s="44"/>
      <c r="AW378" s="44"/>
      <c r="AX378" s="44"/>
      <c r="AY378" s="44"/>
      <c r="AZ378" s="44"/>
      <c r="BA378" s="44"/>
      <c r="BB378" s="44"/>
      <c r="BC378" s="44"/>
      <c r="BD378" s="44"/>
      <c r="BE378" s="44"/>
      <c r="BF378" s="44"/>
    </row>
    <row r="379" spans="1:58" ht="22.5" customHeight="1">
      <c r="A379" s="44"/>
      <c r="B379" s="44"/>
      <c r="C379" s="44"/>
      <c r="D379" s="44"/>
      <c r="E379" s="44"/>
      <c r="F379" s="45"/>
      <c r="G379" s="46"/>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4"/>
      <c r="AS379" s="44"/>
      <c r="AT379" s="44"/>
      <c r="AU379" s="44"/>
      <c r="AV379" s="44"/>
      <c r="AW379" s="44"/>
      <c r="AX379" s="44"/>
      <c r="AY379" s="44"/>
      <c r="AZ379" s="44"/>
      <c r="BA379" s="44"/>
      <c r="BB379" s="44"/>
      <c r="BC379" s="44"/>
      <c r="BD379" s="44"/>
      <c r="BE379" s="44"/>
      <c r="BF379" s="44"/>
    </row>
    <row r="380" spans="1:58" ht="22.5" customHeight="1">
      <c r="A380" s="44"/>
      <c r="B380" s="44"/>
      <c r="C380" s="44"/>
      <c r="D380" s="44"/>
      <c r="E380" s="44"/>
      <c r="F380" s="45"/>
      <c r="G380" s="46"/>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4"/>
      <c r="AS380" s="44"/>
      <c r="AT380" s="44"/>
      <c r="AU380" s="44"/>
      <c r="AV380" s="44"/>
      <c r="AW380" s="44"/>
      <c r="AX380" s="44"/>
      <c r="AY380" s="44"/>
      <c r="AZ380" s="44"/>
      <c r="BA380" s="44"/>
      <c r="BB380" s="44"/>
      <c r="BC380" s="44"/>
      <c r="BD380" s="44"/>
      <c r="BE380" s="44"/>
      <c r="BF380" s="44"/>
    </row>
    <row r="381" spans="1:58" ht="22.5" customHeight="1">
      <c r="A381" s="44"/>
      <c r="B381" s="44"/>
      <c r="C381" s="44"/>
      <c r="D381" s="44"/>
      <c r="E381" s="44"/>
      <c r="F381" s="45"/>
      <c r="G381" s="46"/>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4"/>
      <c r="AS381" s="44"/>
      <c r="AT381" s="44"/>
      <c r="AU381" s="44"/>
      <c r="AV381" s="44"/>
      <c r="AW381" s="44"/>
      <c r="AX381" s="44"/>
      <c r="AY381" s="44"/>
      <c r="AZ381" s="44"/>
      <c r="BA381" s="44"/>
      <c r="BB381" s="44"/>
      <c r="BC381" s="44"/>
      <c r="BD381" s="44"/>
      <c r="BE381" s="44"/>
      <c r="BF381" s="44"/>
    </row>
    <row r="382" spans="1:58" ht="22.5" customHeight="1">
      <c r="A382" s="44"/>
      <c r="B382" s="44"/>
      <c r="C382" s="44"/>
      <c r="D382" s="44"/>
      <c r="E382" s="44"/>
      <c r="F382" s="45"/>
      <c r="G382" s="46"/>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4"/>
      <c r="AS382" s="44"/>
      <c r="AT382" s="44"/>
      <c r="AU382" s="44"/>
      <c r="AV382" s="44"/>
      <c r="AW382" s="44"/>
      <c r="AX382" s="44"/>
      <c r="AY382" s="44"/>
      <c r="AZ382" s="44"/>
      <c r="BA382" s="44"/>
      <c r="BB382" s="44"/>
      <c r="BC382" s="44"/>
      <c r="BD382" s="44"/>
      <c r="BE382" s="44"/>
      <c r="BF382" s="44"/>
    </row>
    <row r="383" spans="1:58" ht="22.5" customHeight="1">
      <c r="A383" s="44"/>
      <c r="B383" s="44"/>
      <c r="C383" s="44"/>
      <c r="D383" s="44"/>
      <c r="E383" s="44"/>
      <c r="F383" s="45"/>
      <c r="G383" s="46"/>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4"/>
      <c r="AS383" s="44"/>
      <c r="AT383" s="44"/>
      <c r="AU383" s="44"/>
      <c r="AV383" s="44"/>
      <c r="AW383" s="44"/>
      <c r="AX383" s="44"/>
      <c r="AY383" s="44"/>
      <c r="AZ383" s="44"/>
      <c r="BA383" s="44"/>
      <c r="BB383" s="44"/>
      <c r="BC383" s="44"/>
      <c r="BD383" s="44"/>
      <c r="BE383" s="44"/>
      <c r="BF383" s="44"/>
    </row>
    <row r="384" spans="1:58" ht="22.5" customHeight="1">
      <c r="A384" s="44"/>
      <c r="B384" s="44"/>
      <c r="C384" s="44"/>
      <c r="D384" s="44"/>
      <c r="E384" s="44"/>
      <c r="F384" s="45"/>
      <c r="G384" s="46"/>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4"/>
      <c r="AS384" s="44"/>
      <c r="AT384" s="44"/>
      <c r="AU384" s="44"/>
      <c r="AV384" s="44"/>
      <c r="AW384" s="44"/>
      <c r="AX384" s="44"/>
      <c r="AY384" s="44"/>
      <c r="AZ384" s="44"/>
      <c r="BA384" s="44"/>
      <c r="BB384" s="44"/>
      <c r="BC384" s="44"/>
      <c r="BD384" s="44"/>
      <c r="BE384" s="44"/>
      <c r="BF384" s="44"/>
    </row>
    <row r="385" spans="1:58" ht="22.5" customHeight="1">
      <c r="A385" s="44"/>
      <c r="B385" s="44"/>
      <c r="C385" s="44"/>
      <c r="D385" s="44"/>
      <c r="E385" s="44"/>
      <c r="F385" s="45"/>
      <c r="G385" s="46"/>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4"/>
      <c r="AS385" s="44"/>
      <c r="AT385" s="44"/>
      <c r="AU385" s="44"/>
      <c r="AV385" s="44"/>
      <c r="AW385" s="44"/>
      <c r="AX385" s="44"/>
      <c r="AY385" s="44"/>
      <c r="AZ385" s="44"/>
      <c r="BA385" s="44"/>
      <c r="BB385" s="44"/>
      <c r="BC385" s="44"/>
      <c r="BD385" s="44"/>
      <c r="BE385" s="44"/>
      <c r="BF385" s="44"/>
    </row>
    <row r="386" spans="1:58" ht="22.5" customHeight="1">
      <c r="A386" s="44"/>
      <c r="B386" s="44"/>
      <c r="C386" s="44"/>
      <c r="D386" s="44"/>
      <c r="E386" s="44"/>
      <c r="F386" s="45"/>
      <c r="G386" s="46"/>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4"/>
      <c r="AS386" s="44"/>
      <c r="AT386" s="44"/>
      <c r="AU386" s="44"/>
      <c r="AV386" s="44"/>
      <c r="AW386" s="44"/>
      <c r="AX386" s="44"/>
      <c r="AY386" s="44"/>
      <c r="AZ386" s="44"/>
      <c r="BA386" s="44"/>
      <c r="BB386" s="44"/>
      <c r="BC386" s="44"/>
      <c r="BD386" s="44"/>
      <c r="BE386" s="44"/>
      <c r="BF386" s="44"/>
    </row>
    <row r="387" spans="1:58" ht="22.5" customHeight="1">
      <c r="A387" s="44"/>
      <c r="B387" s="44"/>
      <c r="C387" s="44"/>
      <c r="D387" s="44"/>
      <c r="E387" s="44"/>
      <c r="F387" s="45"/>
      <c r="G387" s="46"/>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4"/>
      <c r="AS387" s="44"/>
      <c r="AT387" s="44"/>
      <c r="AU387" s="44"/>
      <c r="AV387" s="44"/>
      <c r="AW387" s="44"/>
      <c r="AX387" s="44"/>
      <c r="AY387" s="44"/>
      <c r="AZ387" s="44"/>
      <c r="BA387" s="44"/>
      <c r="BB387" s="44"/>
      <c r="BC387" s="44"/>
      <c r="BD387" s="44"/>
      <c r="BE387" s="44"/>
      <c r="BF387" s="44"/>
    </row>
    <row r="388" spans="1:58" ht="22.5" customHeight="1">
      <c r="A388" s="44"/>
      <c r="B388" s="44"/>
      <c r="C388" s="44"/>
      <c r="D388" s="44"/>
      <c r="E388" s="44"/>
      <c r="F388" s="45"/>
      <c r="G388" s="46"/>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4"/>
      <c r="AS388" s="44"/>
      <c r="AT388" s="44"/>
      <c r="AU388" s="44"/>
      <c r="AV388" s="44"/>
      <c r="AW388" s="44"/>
      <c r="AX388" s="44"/>
      <c r="AY388" s="44"/>
      <c r="AZ388" s="44"/>
      <c r="BA388" s="44"/>
      <c r="BB388" s="44"/>
      <c r="BC388" s="44"/>
      <c r="BD388" s="44"/>
      <c r="BE388" s="44"/>
      <c r="BF388" s="44"/>
    </row>
    <row r="389" spans="1:58" ht="22.5" customHeight="1">
      <c r="A389" s="44"/>
      <c r="B389" s="44"/>
      <c r="C389" s="44"/>
      <c r="D389" s="44"/>
      <c r="E389" s="44"/>
      <c r="F389" s="45"/>
      <c r="G389" s="46"/>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4"/>
      <c r="AS389" s="44"/>
      <c r="AT389" s="44"/>
      <c r="AU389" s="44"/>
      <c r="AV389" s="44"/>
      <c r="AW389" s="44"/>
      <c r="AX389" s="44"/>
      <c r="AY389" s="44"/>
      <c r="AZ389" s="44"/>
      <c r="BA389" s="44"/>
      <c r="BB389" s="44"/>
      <c r="BC389" s="44"/>
      <c r="BD389" s="44"/>
      <c r="BE389" s="44"/>
      <c r="BF389" s="44"/>
    </row>
    <row r="390" spans="1:58" ht="22.5" customHeight="1">
      <c r="A390" s="44"/>
      <c r="B390" s="44"/>
      <c r="C390" s="44"/>
      <c r="D390" s="44"/>
      <c r="E390" s="44"/>
      <c r="F390" s="45"/>
      <c r="G390" s="46"/>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4"/>
      <c r="AS390" s="44"/>
      <c r="AT390" s="44"/>
      <c r="AU390" s="44"/>
      <c r="AV390" s="44"/>
      <c r="AW390" s="44"/>
      <c r="AX390" s="44"/>
      <c r="AY390" s="44"/>
      <c r="AZ390" s="44"/>
      <c r="BA390" s="44"/>
      <c r="BB390" s="44"/>
      <c r="BC390" s="44"/>
      <c r="BD390" s="44"/>
      <c r="BE390" s="44"/>
      <c r="BF390" s="44"/>
    </row>
    <row r="391" spans="1:58" ht="22.5" customHeight="1">
      <c r="A391" s="44"/>
      <c r="B391" s="44"/>
      <c r="C391" s="44"/>
      <c r="D391" s="44"/>
      <c r="E391" s="44"/>
      <c r="F391" s="45"/>
      <c r="G391" s="46"/>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4"/>
      <c r="AS391" s="44"/>
      <c r="AT391" s="44"/>
      <c r="AU391" s="44"/>
      <c r="AV391" s="44"/>
      <c r="AW391" s="44"/>
      <c r="AX391" s="44"/>
      <c r="AY391" s="44"/>
      <c r="AZ391" s="44"/>
      <c r="BA391" s="44"/>
      <c r="BB391" s="44"/>
      <c r="BC391" s="44"/>
      <c r="BD391" s="44"/>
      <c r="BE391" s="44"/>
      <c r="BF391" s="44"/>
    </row>
    <row r="392" spans="1:58" ht="22.5" customHeight="1">
      <c r="A392" s="44"/>
      <c r="B392" s="44"/>
      <c r="C392" s="44"/>
      <c r="D392" s="44"/>
      <c r="E392" s="44"/>
      <c r="F392" s="45"/>
      <c r="G392" s="46"/>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4"/>
      <c r="AS392" s="44"/>
      <c r="AT392" s="44"/>
      <c r="AU392" s="44"/>
      <c r="AV392" s="44"/>
      <c r="AW392" s="44"/>
      <c r="AX392" s="44"/>
      <c r="AY392" s="44"/>
      <c r="AZ392" s="44"/>
      <c r="BA392" s="44"/>
      <c r="BB392" s="44"/>
      <c r="BC392" s="44"/>
      <c r="BD392" s="44"/>
      <c r="BE392" s="44"/>
      <c r="BF392" s="44"/>
    </row>
    <row r="393" spans="1:58" ht="22.5" customHeight="1">
      <c r="A393" s="44"/>
      <c r="B393" s="44"/>
      <c r="C393" s="44"/>
      <c r="D393" s="44"/>
      <c r="E393" s="44"/>
      <c r="F393" s="45"/>
      <c r="G393" s="46"/>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4"/>
      <c r="AS393" s="44"/>
      <c r="AT393" s="44"/>
      <c r="AU393" s="44"/>
      <c r="AV393" s="44"/>
      <c r="AW393" s="44"/>
      <c r="AX393" s="44"/>
      <c r="AY393" s="44"/>
      <c r="AZ393" s="44"/>
      <c r="BA393" s="44"/>
      <c r="BB393" s="44"/>
      <c r="BC393" s="44"/>
      <c r="BD393" s="44"/>
      <c r="BE393" s="44"/>
      <c r="BF393" s="44"/>
    </row>
    <row r="394" spans="1:58" ht="22.5" customHeight="1">
      <c r="A394" s="44"/>
      <c r="B394" s="44"/>
      <c r="C394" s="44"/>
      <c r="D394" s="44"/>
      <c r="E394" s="44"/>
      <c r="F394" s="45"/>
      <c r="G394" s="46"/>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4"/>
      <c r="AS394" s="44"/>
      <c r="AT394" s="44"/>
      <c r="AU394" s="44"/>
      <c r="AV394" s="44"/>
      <c r="AW394" s="44"/>
      <c r="AX394" s="44"/>
      <c r="AY394" s="44"/>
      <c r="AZ394" s="44"/>
      <c r="BA394" s="44"/>
      <c r="BB394" s="44"/>
      <c r="BC394" s="44"/>
      <c r="BD394" s="44"/>
      <c r="BE394" s="44"/>
      <c r="BF394" s="44"/>
    </row>
    <row r="395" spans="1:58" ht="22.5" customHeight="1">
      <c r="A395" s="44"/>
      <c r="B395" s="44"/>
      <c r="C395" s="44"/>
      <c r="D395" s="44"/>
      <c r="E395" s="44"/>
      <c r="F395" s="45"/>
      <c r="G395" s="46"/>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4"/>
      <c r="AS395" s="44"/>
      <c r="AT395" s="44"/>
      <c r="AU395" s="44"/>
      <c r="AV395" s="44"/>
      <c r="AW395" s="44"/>
      <c r="AX395" s="44"/>
      <c r="AY395" s="44"/>
      <c r="AZ395" s="44"/>
      <c r="BA395" s="44"/>
      <c r="BB395" s="44"/>
      <c r="BC395" s="44"/>
      <c r="BD395" s="44"/>
      <c r="BE395" s="44"/>
      <c r="BF395" s="44"/>
    </row>
    <row r="396" spans="1:58" ht="22.5" customHeight="1">
      <c r="A396" s="44"/>
      <c r="B396" s="44"/>
      <c r="C396" s="44"/>
      <c r="D396" s="44"/>
      <c r="E396" s="44"/>
      <c r="F396" s="45"/>
      <c r="G396" s="46"/>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4"/>
      <c r="AS396" s="44"/>
      <c r="AT396" s="44"/>
      <c r="AU396" s="44"/>
      <c r="AV396" s="44"/>
      <c r="AW396" s="44"/>
      <c r="AX396" s="44"/>
      <c r="AY396" s="44"/>
      <c r="AZ396" s="44"/>
      <c r="BA396" s="44"/>
      <c r="BB396" s="44"/>
      <c r="BC396" s="44"/>
      <c r="BD396" s="44"/>
      <c r="BE396" s="44"/>
      <c r="BF396" s="44"/>
    </row>
    <row r="397" spans="1:58" ht="22.5" customHeight="1">
      <c r="A397" s="44"/>
      <c r="B397" s="44"/>
      <c r="C397" s="44"/>
      <c r="D397" s="44"/>
      <c r="E397" s="44"/>
      <c r="F397" s="45"/>
      <c r="G397" s="46"/>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4"/>
      <c r="AS397" s="44"/>
      <c r="AT397" s="44"/>
      <c r="AU397" s="44"/>
      <c r="AV397" s="44"/>
      <c r="AW397" s="44"/>
      <c r="AX397" s="44"/>
      <c r="AY397" s="44"/>
      <c r="AZ397" s="44"/>
      <c r="BA397" s="44"/>
      <c r="BB397" s="44"/>
      <c r="BC397" s="44"/>
      <c r="BD397" s="44"/>
      <c r="BE397" s="44"/>
      <c r="BF397" s="44"/>
    </row>
    <row r="398" spans="1:58" ht="22.5" customHeight="1">
      <c r="A398" s="44"/>
      <c r="B398" s="44"/>
      <c r="C398" s="44"/>
      <c r="D398" s="44"/>
      <c r="E398" s="44"/>
      <c r="F398" s="45"/>
      <c r="G398" s="46"/>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4"/>
      <c r="AS398" s="44"/>
      <c r="AT398" s="44"/>
      <c r="AU398" s="44"/>
      <c r="AV398" s="44"/>
      <c r="AW398" s="44"/>
      <c r="AX398" s="44"/>
      <c r="AY398" s="44"/>
      <c r="AZ398" s="44"/>
      <c r="BA398" s="44"/>
      <c r="BB398" s="44"/>
      <c r="BC398" s="44"/>
      <c r="BD398" s="44"/>
      <c r="BE398" s="44"/>
      <c r="BF398" s="44"/>
    </row>
    <row r="399" spans="1:58" ht="22.5" customHeight="1">
      <c r="A399" s="44"/>
      <c r="B399" s="44"/>
      <c r="C399" s="44"/>
      <c r="D399" s="44"/>
      <c r="E399" s="44"/>
      <c r="F399" s="45"/>
      <c r="G399" s="46"/>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4"/>
      <c r="AS399" s="44"/>
      <c r="AT399" s="44"/>
      <c r="AU399" s="44"/>
      <c r="AV399" s="44"/>
      <c r="AW399" s="44"/>
      <c r="AX399" s="44"/>
      <c r="AY399" s="44"/>
      <c r="AZ399" s="44"/>
      <c r="BA399" s="44"/>
      <c r="BB399" s="44"/>
      <c r="BC399" s="44"/>
      <c r="BD399" s="44"/>
      <c r="BE399" s="44"/>
      <c r="BF399" s="44"/>
    </row>
    <row r="400" spans="1:58" ht="22.5" customHeight="1">
      <c r="A400" s="44"/>
      <c r="B400" s="44"/>
      <c r="C400" s="44"/>
      <c r="D400" s="44"/>
      <c r="E400" s="44"/>
      <c r="F400" s="45"/>
      <c r="G400" s="46"/>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4"/>
      <c r="AS400" s="44"/>
      <c r="AT400" s="44"/>
      <c r="AU400" s="44"/>
      <c r="AV400" s="44"/>
      <c r="AW400" s="44"/>
      <c r="AX400" s="44"/>
      <c r="AY400" s="44"/>
      <c r="AZ400" s="44"/>
      <c r="BA400" s="44"/>
      <c r="BB400" s="44"/>
      <c r="BC400" s="44"/>
      <c r="BD400" s="44"/>
      <c r="BE400" s="44"/>
      <c r="BF400" s="44"/>
    </row>
    <row r="401" spans="1:58" ht="22.5" customHeight="1">
      <c r="A401" s="44"/>
      <c r="B401" s="44"/>
      <c r="C401" s="44"/>
      <c r="D401" s="44"/>
      <c r="E401" s="44"/>
      <c r="F401" s="45"/>
      <c r="G401" s="46"/>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4"/>
      <c r="AS401" s="44"/>
      <c r="AT401" s="44"/>
      <c r="AU401" s="44"/>
      <c r="AV401" s="44"/>
      <c r="AW401" s="44"/>
      <c r="AX401" s="44"/>
      <c r="AY401" s="44"/>
      <c r="AZ401" s="44"/>
      <c r="BA401" s="44"/>
      <c r="BB401" s="44"/>
      <c r="BC401" s="44"/>
      <c r="BD401" s="44"/>
      <c r="BE401" s="44"/>
      <c r="BF401" s="44"/>
    </row>
    <row r="402" spans="1:58" ht="22.5" customHeight="1">
      <c r="A402" s="44"/>
      <c r="B402" s="44"/>
      <c r="C402" s="44"/>
      <c r="D402" s="44"/>
      <c r="E402" s="44"/>
      <c r="F402" s="45"/>
      <c r="G402" s="46"/>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4"/>
      <c r="AS402" s="44"/>
      <c r="AT402" s="44"/>
      <c r="AU402" s="44"/>
      <c r="AV402" s="44"/>
      <c r="AW402" s="44"/>
      <c r="AX402" s="44"/>
      <c r="AY402" s="44"/>
      <c r="AZ402" s="44"/>
      <c r="BA402" s="44"/>
      <c r="BB402" s="44"/>
      <c r="BC402" s="44"/>
      <c r="BD402" s="44"/>
      <c r="BE402" s="44"/>
      <c r="BF402" s="44"/>
    </row>
    <row r="403" spans="1:58" ht="22.5" customHeight="1">
      <c r="A403" s="44"/>
      <c r="B403" s="44"/>
      <c r="C403" s="44"/>
      <c r="D403" s="44"/>
      <c r="E403" s="44"/>
      <c r="F403" s="45"/>
      <c r="G403" s="46"/>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4"/>
      <c r="AS403" s="44"/>
      <c r="AT403" s="44"/>
      <c r="AU403" s="44"/>
      <c r="AV403" s="44"/>
      <c r="AW403" s="44"/>
      <c r="AX403" s="44"/>
      <c r="AY403" s="44"/>
      <c r="AZ403" s="44"/>
      <c r="BA403" s="44"/>
      <c r="BB403" s="44"/>
      <c r="BC403" s="44"/>
      <c r="BD403" s="44"/>
      <c r="BE403" s="44"/>
      <c r="BF403" s="44"/>
    </row>
    <row r="404" spans="1:58" ht="22.5" customHeight="1">
      <c r="A404" s="44"/>
      <c r="B404" s="44"/>
      <c r="C404" s="44"/>
      <c r="D404" s="44"/>
      <c r="E404" s="44"/>
      <c r="F404" s="45"/>
      <c r="G404" s="46"/>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4"/>
      <c r="AS404" s="44"/>
      <c r="AT404" s="44"/>
      <c r="AU404" s="44"/>
      <c r="AV404" s="44"/>
      <c r="AW404" s="44"/>
      <c r="AX404" s="44"/>
      <c r="AY404" s="44"/>
      <c r="AZ404" s="44"/>
      <c r="BA404" s="44"/>
      <c r="BB404" s="44"/>
      <c r="BC404" s="44"/>
      <c r="BD404" s="44"/>
      <c r="BE404" s="44"/>
      <c r="BF404" s="44"/>
    </row>
    <row r="405" spans="1:58" ht="22.5" customHeight="1">
      <c r="A405" s="44"/>
      <c r="B405" s="44"/>
      <c r="C405" s="44"/>
      <c r="D405" s="44"/>
      <c r="E405" s="44"/>
      <c r="F405" s="45"/>
      <c r="G405" s="46"/>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4"/>
      <c r="AS405" s="44"/>
      <c r="AT405" s="44"/>
      <c r="AU405" s="44"/>
      <c r="AV405" s="44"/>
      <c r="AW405" s="44"/>
      <c r="AX405" s="44"/>
      <c r="AY405" s="44"/>
      <c r="AZ405" s="44"/>
      <c r="BA405" s="44"/>
      <c r="BB405" s="44"/>
      <c r="BC405" s="44"/>
      <c r="BD405" s="44"/>
      <c r="BE405" s="44"/>
      <c r="BF405" s="44"/>
    </row>
    <row r="406" spans="1:58" ht="22.5" customHeight="1">
      <c r="A406" s="44"/>
      <c r="B406" s="44"/>
      <c r="C406" s="44"/>
      <c r="D406" s="44"/>
      <c r="E406" s="44"/>
      <c r="F406" s="45"/>
      <c r="G406" s="46"/>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4"/>
      <c r="AS406" s="44"/>
      <c r="AT406" s="44"/>
      <c r="AU406" s="44"/>
      <c r="AV406" s="44"/>
      <c r="AW406" s="44"/>
      <c r="AX406" s="44"/>
      <c r="AY406" s="44"/>
      <c r="AZ406" s="44"/>
      <c r="BA406" s="44"/>
      <c r="BB406" s="44"/>
      <c r="BC406" s="44"/>
      <c r="BD406" s="44"/>
      <c r="BE406" s="44"/>
      <c r="BF406" s="44"/>
    </row>
    <row r="407" spans="1:58" ht="22.5" customHeight="1">
      <c r="A407" s="44"/>
      <c r="B407" s="44"/>
      <c r="C407" s="44"/>
      <c r="D407" s="44"/>
      <c r="E407" s="44"/>
      <c r="F407" s="45"/>
      <c r="G407" s="46"/>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4"/>
      <c r="AS407" s="44"/>
      <c r="AT407" s="44"/>
      <c r="AU407" s="44"/>
      <c r="AV407" s="44"/>
      <c r="AW407" s="44"/>
      <c r="AX407" s="44"/>
      <c r="AY407" s="44"/>
      <c r="AZ407" s="44"/>
      <c r="BA407" s="44"/>
      <c r="BB407" s="44"/>
      <c r="BC407" s="44"/>
      <c r="BD407" s="44"/>
      <c r="BE407" s="44"/>
      <c r="BF407" s="44"/>
    </row>
    <row r="408" spans="1:58" ht="22.5" customHeight="1">
      <c r="A408" s="44"/>
      <c r="B408" s="44"/>
      <c r="C408" s="44"/>
      <c r="D408" s="44"/>
      <c r="E408" s="44"/>
      <c r="F408" s="45"/>
      <c r="G408" s="46"/>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4"/>
      <c r="AS408" s="44"/>
      <c r="AT408" s="44"/>
      <c r="AU408" s="44"/>
      <c r="AV408" s="44"/>
      <c r="AW408" s="44"/>
      <c r="AX408" s="44"/>
      <c r="AY408" s="44"/>
      <c r="AZ408" s="44"/>
      <c r="BA408" s="44"/>
      <c r="BB408" s="44"/>
      <c r="BC408" s="44"/>
      <c r="BD408" s="44"/>
      <c r="BE408" s="44"/>
      <c r="BF408" s="44"/>
    </row>
    <row r="409" spans="1:58" ht="22.5" customHeight="1">
      <c r="A409" s="44"/>
      <c r="B409" s="44"/>
      <c r="C409" s="44"/>
      <c r="D409" s="44"/>
      <c r="E409" s="44"/>
      <c r="F409" s="45"/>
      <c r="G409" s="46"/>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4"/>
      <c r="AS409" s="44"/>
      <c r="AT409" s="44"/>
      <c r="AU409" s="44"/>
      <c r="AV409" s="44"/>
      <c r="AW409" s="44"/>
      <c r="AX409" s="44"/>
      <c r="AY409" s="44"/>
      <c r="AZ409" s="44"/>
      <c r="BA409" s="44"/>
      <c r="BB409" s="44"/>
      <c r="BC409" s="44"/>
      <c r="BD409" s="44"/>
      <c r="BE409" s="44"/>
      <c r="BF409" s="44"/>
    </row>
    <row r="410" spans="1:58" ht="22.5" customHeight="1">
      <c r="A410" s="44"/>
      <c r="B410" s="44"/>
      <c r="C410" s="44"/>
      <c r="D410" s="44"/>
      <c r="E410" s="44"/>
      <c r="F410" s="45"/>
      <c r="G410" s="46"/>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4"/>
      <c r="AS410" s="44"/>
      <c r="AT410" s="44"/>
      <c r="AU410" s="44"/>
      <c r="AV410" s="44"/>
      <c r="AW410" s="44"/>
      <c r="AX410" s="44"/>
      <c r="AY410" s="44"/>
      <c r="AZ410" s="44"/>
      <c r="BA410" s="44"/>
      <c r="BB410" s="44"/>
      <c r="BC410" s="44"/>
      <c r="BD410" s="44"/>
      <c r="BE410" s="44"/>
      <c r="BF410" s="44"/>
    </row>
    <row r="411" spans="1:58" ht="22.5" customHeight="1">
      <c r="A411" s="44"/>
      <c r="B411" s="44"/>
      <c r="C411" s="44"/>
      <c r="D411" s="44"/>
      <c r="E411" s="44"/>
      <c r="F411" s="45"/>
      <c r="G411" s="46"/>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4"/>
      <c r="AS411" s="44"/>
      <c r="AT411" s="44"/>
      <c r="AU411" s="44"/>
      <c r="AV411" s="44"/>
      <c r="AW411" s="44"/>
      <c r="AX411" s="44"/>
      <c r="AY411" s="44"/>
      <c r="AZ411" s="44"/>
      <c r="BA411" s="44"/>
      <c r="BB411" s="44"/>
      <c r="BC411" s="44"/>
      <c r="BD411" s="44"/>
      <c r="BE411" s="44"/>
      <c r="BF411" s="44"/>
    </row>
    <row r="412" spans="1:58" ht="22.5" customHeight="1">
      <c r="A412" s="44"/>
      <c r="B412" s="44"/>
      <c r="C412" s="44"/>
      <c r="D412" s="44"/>
      <c r="E412" s="44"/>
      <c r="F412" s="45"/>
      <c r="G412" s="46"/>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4"/>
      <c r="AS412" s="44"/>
      <c r="AT412" s="44"/>
      <c r="AU412" s="44"/>
      <c r="AV412" s="44"/>
      <c r="AW412" s="44"/>
      <c r="AX412" s="44"/>
      <c r="AY412" s="44"/>
      <c r="AZ412" s="44"/>
      <c r="BA412" s="44"/>
      <c r="BB412" s="44"/>
      <c r="BC412" s="44"/>
      <c r="BD412" s="44"/>
      <c r="BE412" s="44"/>
      <c r="BF412" s="44"/>
    </row>
    <row r="413" spans="1:58" ht="22.5" customHeight="1">
      <c r="A413" s="44"/>
      <c r="B413" s="44"/>
      <c r="C413" s="44"/>
      <c r="D413" s="44"/>
      <c r="E413" s="44"/>
      <c r="F413" s="45"/>
      <c r="G413" s="46"/>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4"/>
      <c r="AS413" s="44"/>
      <c r="AT413" s="44"/>
      <c r="AU413" s="44"/>
      <c r="AV413" s="44"/>
      <c r="AW413" s="44"/>
      <c r="AX413" s="44"/>
      <c r="AY413" s="44"/>
      <c r="AZ413" s="44"/>
      <c r="BA413" s="44"/>
      <c r="BB413" s="44"/>
      <c r="BC413" s="44"/>
      <c r="BD413" s="44"/>
      <c r="BE413" s="44"/>
      <c r="BF413" s="44"/>
    </row>
    <row r="414" spans="1:58" ht="22.5" customHeight="1">
      <c r="A414" s="44"/>
      <c r="B414" s="44"/>
      <c r="C414" s="44"/>
      <c r="D414" s="44"/>
      <c r="E414" s="44"/>
      <c r="F414" s="45"/>
      <c r="G414" s="46"/>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4"/>
      <c r="AS414" s="44"/>
      <c r="AT414" s="44"/>
      <c r="AU414" s="44"/>
      <c r="AV414" s="44"/>
      <c r="AW414" s="44"/>
      <c r="AX414" s="44"/>
      <c r="AY414" s="44"/>
      <c r="AZ414" s="44"/>
      <c r="BA414" s="44"/>
      <c r="BB414" s="44"/>
      <c r="BC414" s="44"/>
      <c r="BD414" s="44"/>
      <c r="BE414" s="44"/>
      <c r="BF414" s="44"/>
    </row>
    <row r="415" spans="1:58" ht="22.5" customHeight="1">
      <c r="A415" s="44"/>
      <c r="B415" s="44"/>
      <c r="C415" s="44"/>
      <c r="D415" s="44"/>
      <c r="E415" s="44"/>
      <c r="F415" s="45"/>
      <c r="G415" s="46"/>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4"/>
      <c r="AS415" s="44"/>
      <c r="AT415" s="44"/>
      <c r="AU415" s="44"/>
      <c r="AV415" s="44"/>
      <c r="AW415" s="44"/>
      <c r="AX415" s="44"/>
      <c r="AY415" s="44"/>
      <c r="AZ415" s="44"/>
      <c r="BA415" s="44"/>
      <c r="BB415" s="44"/>
      <c r="BC415" s="44"/>
      <c r="BD415" s="44"/>
      <c r="BE415" s="44"/>
      <c r="BF415" s="44"/>
    </row>
    <row r="416" spans="1:58" ht="22.5" customHeight="1">
      <c r="A416" s="44"/>
      <c r="B416" s="44"/>
      <c r="C416" s="44"/>
      <c r="D416" s="44"/>
      <c r="E416" s="44"/>
      <c r="F416" s="45"/>
      <c r="G416" s="46"/>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4"/>
      <c r="AS416" s="44"/>
      <c r="AT416" s="44"/>
      <c r="AU416" s="44"/>
      <c r="AV416" s="44"/>
      <c r="AW416" s="44"/>
      <c r="AX416" s="44"/>
      <c r="AY416" s="44"/>
      <c r="AZ416" s="44"/>
      <c r="BA416" s="44"/>
      <c r="BB416" s="44"/>
      <c r="BC416" s="44"/>
      <c r="BD416" s="44"/>
      <c r="BE416" s="44"/>
      <c r="BF416" s="44"/>
    </row>
    <row r="417" spans="1:58" ht="22.5" customHeight="1">
      <c r="A417" s="44"/>
      <c r="B417" s="44"/>
      <c r="C417" s="44"/>
      <c r="D417" s="44"/>
      <c r="E417" s="44"/>
      <c r="F417" s="45"/>
      <c r="G417" s="46"/>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4"/>
      <c r="AS417" s="44"/>
      <c r="AT417" s="44"/>
      <c r="AU417" s="44"/>
      <c r="AV417" s="44"/>
      <c r="AW417" s="44"/>
      <c r="AX417" s="44"/>
      <c r="AY417" s="44"/>
      <c r="AZ417" s="44"/>
      <c r="BA417" s="44"/>
      <c r="BB417" s="44"/>
      <c r="BC417" s="44"/>
      <c r="BD417" s="44"/>
      <c r="BE417" s="44"/>
      <c r="BF417" s="44"/>
    </row>
    <row r="418" spans="1:58" ht="22.5" customHeight="1">
      <c r="A418" s="44"/>
      <c r="B418" s="44"/>
      <c r="C418" s="44"/>
      <c r="D418" s="44"/>
      <c r="E418" s="44"/>
      <c r="F418" s="45"/>
      <c r="G418" s="46"/>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4"/>
      <c r="AS418" s="44"/>
      <c r="AT418" s="44"/>
      <c r="AU418" s="44"/>
      <c r="AV418" s="44"/>
      <c r="AW418" s="44"/>
      <c r="AX418" s="44"/>
      <c r="AY418" s="44"/>
      <c r="AZ418" s="44"/>
      <c r="BA418" s="44"/>
      <c r="BB418" s="44"/>
      <c r="BC418" s="44"/>
      <c r="BD418" s="44"/>
      <c r="BE418" s="44"/>
      <c r="BF418" s="44"/>
    </row>
    <row r="419" spans="1:58" ht="22.5" customHeight="1">
      <c r="A419" s="44"/>
      <c r="B419" s="44"/>
      <c r="C419" s="44"/>
      <c r="D419" s="44"/>
      <c r="E419" s="44"/>
      <c r="F419" s="45"/>
      <c r="G419" s="46"/>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4"/>
      <c r="AS419" s="44"/>
      <c r="AT419" s="44"/>
      <c r="AU419" s="44"/>
      <c r="AV419" s="44"/>
      <c r="AW419" s="44"/>
      <c r="AX419" s="44"/>
      <c r="AY419" s="44"/>
      <c r="AZ419" s="44"/>
      <c r="BA419" s="44"/>
      <c r="BB419" s="44"/>
      <c r="BC419" s="44"/>
      <c r="BD419" s="44"/>
      <c r="BE419" s="44"/>
      <c r="BF419" s="44"/>
    </row>
    <row r="420" spans="1:58" ht="22.5" customHeight="1">
      <c r="A420" s="44"/>
      <c r="B420" s="44"/>
      <c r="C420" s="44"/>
      <c r="D420" s="44"/>
      <c r="E420" s="44"/>
      <c r="F420" s="45"/>
      <c r="G420" s="46"/>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4"/>
      <c r="AS420" s="44"/>
      <c r="AT420" s="44"/>
      <c r="AU420" s="44"/>
      <c r="AV420" s="44"/>
      <c r="AW420" s="44"/>
      <c r="AX420" s="44"/>
      <c r="AY420" s="44"/>
      <c r="AZ420" s="44"/>
      <c r="BA420" s="44"/>
      <c r="BB420" s="44"/>
      <c r="BC420" s="44"/>
      <c r="BD420" s="44"/>
      <c r="BE420" s="44"/>
      <c r="BF420" s="44"/>
    </row>
    <row r="421" spans="1:58" ht="22.5" customHeight="1">
      <c r="A421" s="44"/>
      <c r="B421" s="44"/>
      <c r="C421" s="44"/>
      <c r="D421" s="44"/>
      <c r="E421" s="44"/>
      <c r="F421" s="45"/>
      <c r="G421" s="46"/>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4"/>
      <c r="AS421" s="44"/>
      <c r="AT421" s="44"/>
      <c r="AU421" s="44"/>
      <c r="AV421" s="44"/>
      <c r="AW421" s="44"/>
      <c r="AX421" s="44"/>
      <c r="AY421" s="44"/>
      <c r="AZ421" s="44"/>
      <c r="BA421" s="44"/>
      <c r="BB421" s="44"/>
      <c r="BC421" s="44"/>
      <c r="BD421" s="44"/>
      <c r="BE421" s="44"/>
      <c r="BF421" s="44"/>
    </row>
    <row r="422" spans="1:58" ht="22.5" customHeight="1">
      <c r="A422" s="44"/>
      <c r="B422" s="44"/>
      <c r="C422" s="44"/>
      <c r="D422" s="44"/>
      <c r="E422" s="44"/>
      <c r="F422" s="45"/>
      <c r="G422" s="46"/>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4"/>
      <c r="AS422" s="44"/>
      <c r="AT422" s="44"/>
      <c r="AU422" s="44"/>
      <c r="AV422" s="44"/>
      <c r="AW422" s="44"/>
      <c r="AX422" s="44"/>
      <c r="AY422" s="44"/>
      <c r="AZ422" s="44"/>
      <c r="BA422" s="44"/>
      <c r="BB422" s="44"/>
      <c r="BC422" s="44"/>
      <c r="BD422" s="44"/>
      <c r="BE422" s="44"/>
      <c r="BF422" s="44"/>
    </row>
    <row r="423" spans="1:58" ht="22.5" customHeight="1">
      <c r="A423" s="44"/>
      <c r="B423" s="44"/>
      <c r="C423" s="44"/>
      <c r="D423" s="44"/>
      <c r="E423" s="44"/>
      <c r="F423" s="45"/>
      <c r="G423" s="46"/>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4"/>
      <c r="AS423" s="44"/>
      <c r="AT423" s="44"/>
      <c r="AU423" s="44"/>
      <c r="AV423" s="44"/>
      <c r="AW423" s="44"/>
      <c r="AX423" s="44"/>
      <c r="AY423" s="44"/>
      <c r="AZ423" s="44"/>
      <c r="BA423" s="44"/>
      <c r="BB423" s="44"/>
      <c r="BC423" s="44"/>
      <c r="BD423" s="44"/>
      <c r="BE423" s="44"/>
      <c r="BF423" s="44"/>
    </row>
    <row r="424" spans="1:58" ht="22.5" customHeight="1">
      <c r="A424" s="44"/>
      <c r="B424" s="44"/>
      <c r="C424" s="44"/>
      <c r="D424" s="44"/>
      <c r="E424" s="44"/>
      <c r="F424" s="45"/>
      <c r="G424" s="46"/>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4"/>
      <c r="AS424" s="44"/>
      <c r="AT424" s="44"/>
      <c r="AU424" s="44"/>
      <c r="AV424" s="44"/>
      <c r="AW424" s="44"/>
      <c r="AX424" s="44"/>
      <c r="AY424" s="44"/>
      <c r="AZ424" s="44"/>
      <c r="BA424" s="44"/>
      <c r="BB424" s="44"/>
      <c r="BC424" s="44"/>
      <c r="BD424" s="44"/>
      <c r="BE424" s="44"/>
      <c r="BF424" s="44"/>
    </row>
    <row r="425" spans="1:58" ht="22.5" customHeight="1">
      <c r="A425" s="44"/>
      <c r="B425" s="44"/>
      <c r="C425" s="44"/>
      <c r="D425" s="44"/>
      <c r="E425" s="44"/>
      <c r="F425" s="45"/>
      <c r="G425" s="46"/>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4"/>
      <c r="AS425" s="44"/>
      <c r="AT425" s="44"/>
      <c r="AU425" s="44"/>
      <c r="AV425" s="44"/>
      <c r="AW425" s="44"/>
      <c r="AX425" s="44"/>
      <c r="AY425" s="44"/>
      <c r="AZ425" s="44"/>
      <c r="BA425" s="44"/>
      <c r="BB425" s="44"/>
      <c r="BC425" s="44"/>
      <c r="BD425" s="44"/>
      <c r="BE425" s="44"/>
      <c r="BF425" s="44"/>
    </row>
    <row r="426" spans="1:58" ht="22.5" customHeight="1">
      <c r="A426" s="44"/>
      <c r="B426" s="44"/>
      <c r="C426" s="44"/>
      <c r="D426" s="44"/>
      <c r="E426" s="44"/>
      <c r="F426" s="45"/>
      <c r="G426" s="46"/>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4"/>
      <c r="AS426" s="44"/>
      <c r="AT426" s="44"/>
      <c r="AU426" s="44"/>
      <c r="AV426" s="44"/>
      <c r="AW426" s="44"/>
      <c r="AX426" s="44"/>
      <c r="AY426" s="44"/>
      <c r="AZ426" s="44"/>
      <c r="BA426" s="44"/>
      <c r="BB426" s="44"/>
      <c r="BC426" s="44"/>
      <c r="BD426" s="44"/>
      <c r="BE426" s="44"/>
      <c r="BF426" s="44"/>
    </row>
    <row r="427" spans="1:58" ht="22.5" customHeight="1">
      <c r="A427" s="44"/>
      <c r="B427" s="44"/>
      <c r="C427" s="44"/>
      <c r="D427" s="44"/>
      <c r="E427" s="44"/>
      <c r="F427" s="45"/>
      <c r="G427" s="46"/>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4"/>
      <c r="AS427" s="44"/>
      <c r="AT427" s="44"/>
      <c r="AU427" s="44"/>
      <c r="AV427" s="44"/>
      <c r="AW427" s="44"/>
      <c r="AX427" s="44"/>
      <c r="AY427" s="44"/>
      <c r="AZ427" s="44"/>
      <c r="BA427" s="44"/>
      <c r="BB427" s="44"/>
      <c r="BC427" s="44"/>
      <c r="BD427" s="44"/>
      <c r="BE427" s="44"/>
      <c r="BF427" s="44"/>
    </row>
    <row r="428" spans="1:58" ht="22.5" customHeight="1">
      <c r="A428" s="44"/>
      <c r="B428" s="44"/>
      <c r="C428" s="44"/>
      <c r="D428" s="44"/>
      <c r="E428" s="44"/>
      <c r="F428" s="45"/>
      <c r="G428" s="46"/>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4"/>
      <c r="AS428" s="44"/>
      <c r="AT428" s="44"/>
      <c r="AU428" s="44"/>
      <c r="AV428" s="44"/>
      <c r="AW428" s="44"/>
      <c r="AX428" s="44"/>
      <c r="AY428" s="44"/>
      <c r="AZ428" s="44"/>
      <c r="BA428" s="44"/>
      <c r="BB428" s="44"/>
      <c r="BC428" s="44"/>
      <c r="BD428" s="44"/>
      <c r="BE428" s="44"/>
      <c r="BF428" s="44"/>
    </row>
    <row r="429" spans="1:58" ht="22.5" customHeight="1">
      <c r="A429" s="44"/>
      <c r="B429" s="44"/>
      <c r="C429" s="44"/>
      <c r="D429" s="44"/>
      <c r="E429" s="44"/>
      <c r="F429" s="45"/>
      <c r="G429" s="46"/>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4"/>
      <c r="AS429" s="44"/>
      <c r="AT429" s="44"/>
      <c r="AU429" s="44"/>
      <c r="AV429" s="44"/>
      <c r="AW429" s="44"/>
      <c r="AX429" s="44"/>
      <c r="AY429" s="44"/>
      <c r="AZ429" s="44"/>
      <c r="BA429" s="44"/>
      <c r="BB429" s="44"/>
      <c r="BC429" s="44"/>
      <c r="BD429" s="44"/>
      <c r="BE429" s="44"/>
      <c r="BF429" s="44"/>
    </row>
    <row r="430" spans="1:58" ht="22.5" customHeight="1">
      <c r="A430" s="44"/>
      <c r="B430" s="44"/>
      <c r="C430" s="44"/>
      <c r="D430" s="44"/>
      <c r="E430" s="44"/>
      <c r="F430" s="45"/>
      <c r="G430" s="46"/>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4"/>
      <c r="AS430" s="44"/>
      <c r="AT430" s="44"/>
      <c r="AU430" s="44"/>
      <c r="AV430" s="44"/>
      <c r="AW430" s="44"/>
      <c r="AX430" s="44"/>
      <c r="AY430" s="44"/>
      <c r="AZ430" s="44"/>
      <c r="BA430" s="44"/>
      <c r="BB430" s="44"/>
      <c r="BC430" s="44"/>
      <c r="BD430" s="44"/>
      <c r="BE430" s="44"/>
      <c r="BF430" s="44"/>
    </row>
    <row r="431" spans="1:58" ht="22.5" customHeight="1">
      <c r="A431" s="44"/>
      <c r="B431" s="44"/>
      <c r="C431" s="44"/>
      <c r="D431" s="44"/>
      <c r="E431" s="44"/>
      <c r="F431" s="45"/>
      <c r="G431" s="46"/>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4"/>
      <c r="AS431" s="44"/>
      <c r="AT431" s="44"/>
      <c r="AU431" s="44"/>
      <c r="AV431" s="44"/>
      <c r="AW431" s="44"/>
      <c r="AX431" s="44"/>
      <c r="AY431" s="44"/>
      <c r="AZ431" s="44"/>
      <c r="BA431" s="44"/>
      <c r="BB431" s="44"/>
      <c r="BC431" s="44"/>
      <c r="BD431" s="44"/>
      <c r="BE431" s="44"/>
      <c r="BF431" s="44"/>
    </row>
    <row r="432" spans="1:58" ht="22.5" customHeight="1">
      <c r="A432" s="44"/>
      <c r="B432" s="44"/>
      <c r="C432" s="44"/>
      <c r="D432" s="44"/>
      <c r="E432" s="44"/>
      <c r="F432" s="45"/>
      <c r="G432" s="46"/>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4"/>
      <c r="AS432" s="44"/>
      <c r="AT432" s="44"/>
      <c r="AU432" s="44"/>
      <c r="AV432" s="44"/>
      <c r="AW432" s="44"/>
      <c r="AX432" s="44"/>
      <c r="AY432" s="44"/>
      <c r="AZ432" s="44"/>
      <c r="BA432" s="44"/>
      <c r="BB432" s="44"/>
      <c r="BC432" s="44"/>
      <c r="BD432" s="44"/>
      <c r="BE432" s="44"/>
      <c r="BF432" s="44"/>
    </row>
    <row r="433" spans="1:58" ht="22.5" customHeight="1">
      <c r="A433" s="44"/>
      <c r="B433" s="44"/>
      <c r="C433" s="44"/>
      <c r="D433" s="44"/>
      <c r="E433" s="44"/>
      <c r="F433" s="45"/>
      <c r="G433" s="46"/>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4"/>
      <c r="AS433" s="44"/>
      <c r="AT433" s="44"/>
      <c r="AU433" s="44"/>
      <c r="AV433" s="44"/>
      <c r="AW433" s="44"/>
      <c r="AX433" s="44"/>
      <c r="AY433" s="44"/>
      <c r="AZ433" s="44"/>
      <c r="BA433" s="44"/>
      <c r="BB433" s="44"/>
      <c r="BC433" s="44"/>
      <c r="BD433" s="44"/>
      <c r="BE433" s="44"/>
      <c r="BF433" s="44"/>
    </row>
    <row r="434" spans="1:58" ht="22.5" customHeight="1">
      <c r="A434" s="44"/>
      <c r="B434" s="44"/>
      <c r="C434" s="44"/>
      <c r="D434" s="44"/>
      <c r="E434" s="44"/>
      <c r="F434" s="45"/>
      <c r="G434" s="46"/>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4"/>
      <c r="AS434" s="44"/>
      <c r="AT434" s="44"/>
      <c r="AU434" s="44"/>
      <c r="AV434" s="44"/>
      <c r="AW434" s="44"/>
      <c r="AX434" s="44"/>
      <c r="AY434" s="44"/>
      <c r="AZ434" s="44"/>
      <c r="BA434" s="44"/>
      <c r="BB434" s="44"/>
      <c r="BC434" s="44"/>
      <c r="BD434" s="44"/>
      <c r="BE434" s="44"/>
      <c r="BF434" s="44"/>
    </row>
    <row r="435" spans="1:58" ht="22.5" customHeight="1">
      <c r="A435" s="44"/>
      <c r="B435" s="44"/>
      <c r="C435" s="44"/>
      <c r="D435" s="44"/>
      <c r="E435" s="44"/>
      <c r="F435" s="45"/>
      <c r="G435" s="46"/>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4"/>
      <c r="AS435" s="44"/>
      <c r="AT435" s="44"/>
      <c r="AU435" s="44"/>
      <c r="AV435" s="44"/>
      <c r="AW435" s="44"/>
      <c r="AX435" s="44"/>
      <c r="AY435" s="44"/>
      <c r="AZ435" s="44"/>
      <c r="BA435" s="44"/>
      <c r="BB435" s="44"/>
      <c r="BC435" s="44"/>
      <c r="BD435" s="44"/>
      <c r="BE435" s="44"/>
      <c r="BF435" s="44"/>
    </row>
    <row r="436" spans="1:58" ht="22.5" customHeight="1">
      <c r="A436" s="44"/>
      <c r="B436" s="44"/>
      <c r="C436" s="44"/>
      <c r="D436" s="44"/>
      <c r="E436" s="44"/>
      <c r="F436" s="45"/>
      <c r="G436" s="46"/>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4"/>
      <c r="AS436" s="44"/>
      <c r="AT436" s="44"/>
      <c r="AU436" s="44"/>
      <c r="AV436" s="44"/>
      <c r="AW436" s="44"/>
      <c r="AX436" s="44"/>
      <c r="AY436" s="44"/>
      <c r="AZ436" s="44"/>
      <c r="BA436" s="44"/>
      <c r="BB436" s="44"/>
      <c r="BC436" s="44"/>
      <c r="BD436" s="44"/>
      <c r="BE436" s="44"/>
      <c r="BF436" s="44"/>
    </row>
    <row r="437" spans="1:58" ht="22.5" customHeight="1">
      <c r="A437" s="44"/>
      <c r="B437" s="44"/>
      <c r="C437" s="44"/>
      <c r="D437" s="44"/>
      <c r="E437" s="44"/>
      <c r="F437" s="45"/>
      <c r="G437" s="46"/>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4"/>
      <c r="AS437" s="44"/>
      <c r="AT437" s="44"/>
      <c r="AU437" s="44"/>
      <c r="AV437" s="44"/>
      <c r="AW437" s="44"/>
      <c r="AX437" s="44"/>
      <c r="AY437" s="44"/>
      <c r="AZ437" s="44"/>
      <c r="BA437" s="44"/>
      <c r="BB437" s="44"/>
      <c r="BC437" s="44"/>
      <c r="BD437" s="44"/>
      <c r="BE437" s="44"/>
      <c r="BF437" s="44"/>
    </row>
    <row r="438" spans="1:58" ht="22.5" customHeight="1">
      <c r="A438" s="44"/>
      <c r="B438" s="44"/>
      <c r="C438" s="44"/>
      <c r="D438" s="44"/>
      <c r="E438" s="44"/>
      <c r="F438" s="45"/>
      <c r="G438" s="46"/>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4"/>
      <c r="AS438" s="44"/>
      <c r="AT438" s="44"/>
      <c r="AU438" s="44"/>
      <c r="AV438" s="44"/>
      <c r="AW438" s="44"/>
      <c r="AX438" s="44"/>
      <c r="AY438" s="44"/>
      <c r="AZ438" s="44"/>
      <c r="BA438" s="44"/>
      <c r="BB438" s="44"/>
      <c r="BC438" s="44"/>
      <c r="BD438" s="44"/>
      <c r="BE438" s="44"/>
      <c r="BF438" s="44"/>
    </row>
    <row r="439" spans="1:58" ht="22.5" customHeight="1">
      <c r="A439" s="44"/>
      <c r="B439" s="44"/>
      <c r="C439" s="44"/>
      <c r="D439" s="44"/>
      <c r="E439" s="44"/>
      <c r="F439" s="45"/>
      <c r="G439" s="46"/>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4"/>
      <c r="AS439" s="44"/>
      <c r="AT439" s="44"/>
      <c r="AU439" s="44"/>
      <c r="AV439" s="44"/>
      <c r="AW439" s="44"/>
      <c r="AX439" s="44"/>
      <c r="AY439" s="44"/>
      <c r="AZ439" s="44"/>
      <c r="BA439" s="44"/>
      <c r="BB439" s="44"/>
      <c r="BC439" s="44"/>
      <c r="BD439" s="44"/>
      <c r="BE439" s="44"/>
      <c r="BF439" s="44"/>
    </row>
    <row r="440" spans="1:58" ht="22.5" customHeight="1">
      <c r="A440" s="44"/>
      <c r="B440" s="44"/>
      <c r="C440" s="44"/>
      <c r="D440" s="44"/>
      <c r="E440" s="44"/>
      <c r="F440" s="45"/>
      <c r="G440" s="46"/>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4"/>
      <c r="AS440" s="44"/>
      <c r="AT440" s="44"/>
      <c r="AU440" s="44"/>
      <c r="AV440" s="44"/>
      <c r="AW440" s="44"/>
      <c r="AX440" s="44"/>
      <c r="AY440" s="44"/>
      <c r="AZ440" s="44"/>
      <c r="BA440" s="44"/>
      <c r="BB440" s="44"/>
      <c r="BC440" s="44"/>
      <c r="BD440" s="44"/>
      <c r="BE440" s="44"/>
      <c r="BF440" s="44"/>
    </row>
    <row r="441" spans="1:58" ht="22.5" customHeight="1">
      <c r="A441" s="44"/>
      <c r="B441" s="44"/>
      <c r="C441" s="44"/>
      <c r="D441" s="44"/>
      <c r="E441" s="44"/>
      <c r="F441" s="45"/>
      <c r="G441" s="46"/>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4"/>
      <c r="AS441" s="44"/>
      <c r="AT441" s="44"/>
      <c r="AU441" s="44"/>
      <c r="AV441" s="44"/>
      <c r="AW441" s="44"/>
      <c r="AX441" s="44"/>
      <c r="AY441" s="44"/>
      <c r="AZ441" s="44"/>
      <c r="BA441" s="44"/>
      <c r="BB441" s="44"/>
      <c r="BC441" s="44"/>
      <c r="BD441" s="44"/>
      <c r="BE441" s="44"/>
      <c r="BF441" s="44"/>
    </row>
    <row r="442" spans="1:58" ht="22.5" customHeight="1">
      <c r="A442" s="44"/>
      <c r="B442" s="44"/>
      <c r="C442" s="44"/>
      <c r="D442" s="44"/>
      <c r="E442" s="44"/>
      <c r="F442" s="45"/>
      <c r="G442" s="46"/>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4"/>
      <c r="AS442" s="44"/>
      <c r="AT442" s="44"/>
      <c r="AU442" s="44"/>
      <c r="AV442" s="44"/>
      <c r="AW442" s="44"/>
      <c r="AX442" s="44"/>
      <c r="AY442" s="44"/>
      <c r="AZ442" s="44"/>
      <c r="BA442" s="44"/>
      <c r="BB442" s="44"/>
      <c r="BC442" s="44"/>
      <c r="BD442" s="44"/>
      <c r="BE442" s="44"/>
      <c r="BF442" s="44"/>
    </row>
    <row r="443" spans="1:58" ht="22.5" customHeight="1">
      <c r="A443" s="44"/>
      <c r="B443" s="44"/>
      <c r="C443" s="44"/>
      <c r="D443" s="44"/>
      <c r="E443" s="44"/>
      <c r="F443" s="45"/>
      <c r="G443" s="46"/>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4"/>
      <c r="AS443" s="44"/>
      <c r="AT443" s="44"/>
      <c r="AU443" s="44"/>
      <c r="AV443" s="44"/>
      <c r="AW443" s="44"/>
      <c r="AX443" s="44"/>
      <c r="AY443" s="44"/>
      <c r="AZ443" s="44"/>
      <c r="BA443" s="44"/>
      <c r="BB443" s="44"/>
      <c r="BC443" s="44"/>
      <c r="BD443" s="44"/>
      <c r="BE443" s="44"/>
      <c r="BF443" s="44"/>
    </row>
    <row r="444" spans="1:58" ht="22.5" customHeight="1">
      <c r="A444" s="44"/>
      <c r="B444" s="44"/>
      <c r="C444" s="44"/>
      <c r="D444" s="44"/>
      <c r="E444" s="44"/>
      <c r="F444" s="45"/>
      <c r="G444" s="46"/>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4"/>
      <c r="AS444" s="44"/>
      <c r="AT444" s="44"/>
      <c r="AU444" s="44"/>
      <c r="AV444" s="44"/>
      <c r="AW444" s="44"/>
      <c r="AX444" s="44"/>
      <c r="AY444" s="44"/>
      <c r="AZ444" s="44"/>
      <c r="BA444" s="44"/>
      <c r="BB444" s="44"/>
      <c r="BC444" s="44"/>
      <c r="BD444" s="44"/>
      <c r="BE444" s="44"/>
      <c r="BF444" s="44"/>
    </row>
    <row r="445" spans="1:58" ht="22.5" customHeight="1">
      <c r="A445" s="44"/>
      <c r="B445" s="44"/>
      <c r="C445" s="44"/>
      <c r="D445" s="44"/>
      <c r="E445" s="44"/>
      <c r="F445" s="45"/>
      <c r="G445" s="46"/>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4"/>
      <c r="AS445" s="44"/>
      <c r="AT445" s="44"/>
      <c r="AU445" s="44"/>
      <c r="AV445" s="44"/>
      <c r="AW445" s="44"/>
      <c r="AX445" s="44"/>
      <c r="AY445" s="44"/>
      <c r="AZ445" s="44"/>
      <c r="BA445" s="44"/>
      <c r="BB445" s="44"/>
      <c r="BC445" s="44"/>
      <c r="BD445" s="44"/>
      <c r="BE445" s="44"/>
      <c r="BF445" s="44"/>
    </row>
    <row r="446" spans="1:58" ht="22.5" customHeight="1">
      <c r="A446" s="44"/>
      <c r="B446" s="44"/>
      <c r="C446" s="44"/>
      <c r="D446" s="44"/>
      <c r="E446" s="44"/>
      <c r="F446" s="45"/>
      <c r="G446" s="46"/>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4"/>
      <c r="AS446" s="44"/>
      <c r="AT446" s="44"/>
      <c r="AU446" s="44"/>
      <c r="AV446" s="44"/>
      <c r="AW446" s="44"/>
      <c r="AX446" s="44"/>
      <c r="AY446" s="44"/>
      <c r="AZ446" s="44"/>
      <c r="BA446" s="44"/>
      <c r="BB446" s="44"/>
      <c r="BC446" s="44"/>
      <c r="BD446" s="44"/>
      <c r="BE446" s="44"/>
      <c r="BF446" s="44"/>
    </row>
    <row r="447" spans="1:58" ht="22.5" customHeight="1">
      <c r="A447" s="44"/>
      <c r="B447" s="44"/>
      <c r="C447" s="44"/>
      <c r="D447" s="44"/>
      <c r="E447" s="44"/>
      <c r="F447" s="45"/>
      <c r="G447" s="46"/>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4"/>
      <c r="AS447" s="44"/>
      <c r="AT447" s="44"/>
      <c r="AU447" s="44"/>
      <c r="AV447" s="44"/>
      <c r="AW447" s="44"/>
      <c r="AX447" s="44"/>
      <c r="AY447" s="44"/>
      <c r="AZ447" s="44"/>
      <c r="BA447" s="44"/>
      <c r="BB447" s="44"/>
      <c r="BC447" s="44"/>
      <c r="BD447" s="44"/>
      <c r="BE447" s="44"/>
      <c r="BF447" s="44"/>
    </row>
    <row r="448" spans="1:58" ht="22.5" customHeight="1">
      <c r="A448" s="44"/>
      <c r="B448" s="44"/>
      <c r="C448" s="44"/>
      <c r="D448" s="44"/>
      <c r="E448" s="44"/>
      <c r="F448" s="45"/>
      <c r="G448" s="46"/>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4"/>
      <c r="AS448" s="44"/>
      <c r="AT448" s="44"/>
      <c r="AU448" s="44"/>
      <c r="AV448" s="44"/>
      <c r="AW448" s="44"/>
      <c r="AX448" s="44"/>
      <c r="AY448" s="44"/>
      <c r="AZ448" s="44"/>
      <c r="BA448" s="44"/>
      <c r="BB448" s="44"/>
      <c r="BC448" s="44"/>
      <c r="BD448" s="44"/>
      <c r="BE448" s="44"/>
      <c r="BF448" s="44"/>
    </row>
    <row r="449" spans="1:58" ht="22.5" customHeight="1">
      <c r="A449" s="44"/>
      <c r="B449" s="44"/>
      <c r="C449" s="44"/>
      <c r="D449" s="44"/>
      <c r="E449" s="44"/>
      <c r="F449" s="45"/>
      <c r="G449" s="46"/>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4"/>
      <c r="AS449" s="44"/>
      <c r="AT449" s="44"/>
      <c r="AU449" s="44"/>
      <c r="AV449" s="44"/>
      <c r="AW449" s="44"/>
      <c r="AX449" s="44"/>
      <c r="AY449" s="44"/>
      <c r="AZ449" s="44"/>
      <c r="BA449" s="44"/>
      <c r="BB449" s="44"/>
      <c r="BC449" s="44"/>
      <c r="BD449" s="44"/>
      <c r="BE449" s="44"/>
      <c r="BF449" s="44"/>
    </row>
    <row r="450" spans="1:58" ht="22.5" customHeight="1">
      <c r="A450" s="44"/>
      <c r="B450" s="44"/>
      <c r="C450" s="44"/>
      <c r="D450" s="44"/>
      <c r="E450" s="44"/>
      <c r="F450" s="45"/>
      <c r="G450" s="46"/>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4"/>
      <c r="AS450" s="44"/>
      <c r="AT450" s="44"/>
      <c r="AU450" s="44"/>
      <c r="AV450" s="44"/>
      <c r="AW450" s="44"/>
      <c r="AX450" s="44"/>
      <c r="AY450" s="44"/>
      <c r="AZ450" s="44"/>
      <c r="BA450" s="44"/>
      <c r="BB450" s="44"/>
      <c r="BC450" s="44"/>
      <c r="BD450" s="44"/>
      <c r="BE450" s="44"/>
      <c r="BF450" s="44"/>
    </row>
    <row r="451" spans="1:58" ht="22.5" customHeight="1">
      <c r="A451" s="44"/>
      <c r="B451" s="44"/>
      <c r="C451" s="44"/>
      <c r="D451" s="44"/>
      <c r="E451" s="44"/>
      <c r="F451" s="45"/>
      <c r="G451" s="46"/>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4"/>
      <c r="AS451" s="44"/>
      <c r="AT451" s="44"/>
      <c r="AU451" s="44"/>
      <c r="AV451" s="44"/>
      <c r="AW451" s="44"/>
      <c r="AX451" s="44"/>
      <c r="AY451" s="44"/>
      <c r="AZ451" s="44"/>
      <c r="BA451" s="44"/>
      <c r="BB451" s="44"/>
      <c r="BC451" s="44"/>
      <c r="BD451" s="44"/>
      <c r="BE451" s="44"/>
      <c r="BF451" s="44"/>
    </row>
    <row r="452" spans="1:58" ht="22.5" customHeight="1">
      <c r="A452" s="44"/>
      <c r="B452" s="44"/>
      <c r="C452" s="44"/>
      <c r="D452" s="44"/>
      <c r="E452" s="44"/>
      <c r="F452" s="45"/>
      <c r="G452" s="46"/>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4"/>
      <c r="AS452" s="44"/>
      <c r="AT452" s="44"/>
      <c r="AU452" s="44"/>
      <c r="AV452" s="44"/>
      <c r="AW452" s="44"/>
      <c r="AX452" s="44"/>
      <c r="AY452" s="44"/>
      <c r="AZ452" s="44"/>
      <c r="BA452" s="44"/>
      <c r="BB452" s="44"/>
      <c r="BC452" s="44"/>
      <c r="BD452" s="44"/>
      <c r="BE452" s="44"/>
      <c r="BF452" s="44"/>
    </row>
    <row r="453" spans="1:58" ht="22.5" customHeight="1">
      <c r="A453" s="44"/>
      <c r="B453" s="44"/>
      <c r="C453" s="44"/>
      <c r="D453" s="44"/>
      <c r="E453" s="44"/>
      <c r="F453" s="45"/>
      <c r="G453" s="46"/>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4"/>
      <c r="AS453" s="44"/>
      <c r="AT453" s="44"/>
      <c r="AU453" s="44"/>
      <c r="AV453" s="44"/>
      <c r="AW453" s="44"/>
      <c r="AX453" s="44"/>
      <c r="AY453" s="44"/>
      <c r="AZ453" s="44"/>
      <c r="BA453" s="44"/>
      <c r="BB453" s="44"/>
      <c r="BC453" s="44"/>
      <c r="BD453" s="44"/>
      <c r="BE453" s="44"/>
      <c r="BF453" s="44"/>
    </row>
    <row r="454" spans="1:58" ht="22.5" customHeight="1">
      <c r="A454" s="44"/>
      <c r="B454" s="44"/>
      <c r="C454" s="44"/>
      <c r="D454" s="44"/>
      <c r="E454" s="44"/>
      <c r="F454" s="45"/>
      <c r="G454" s="46"/>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4"/>
      <c r="AS454" s="44"/>
      <c r="AT454" s="44"/>
      <c r="AU454" s="44"/>
      <c r="AV454" s="44"/>
      <c r="AW454" s="44"/>
      <c r="AX454" s="44"/>
      <c r="AY454" s="44"/>
      <c r="AZ454" s="44"/>
      <c r="BA454" s="44"/>
      <c r="BB454" s="44"/>
      <c r="BC454" s="44"/>
      <c r="BD454" s="44"/>
      <c r="BE454" s="44"/>
      <c r="BF454" s="44"/>
    </row>
    <row r="455" spans="1:58" ht="22.5" customHeight="1">
      <c r="A455" s="44"/>
      <c r="B455" s="44"/>
      <c r="C455" s="44"/>
      <c r="D455" s="44"/>
      <c r="E455" s="44"/>
      <c r="F455" s="45"/>
      <c r="G455" s="46"/>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4"/>
      <c r="AS455" s="44"/>
      <c r="AT455" s="44"/>
      <c r="AU455" s="44"/>
      <c r="AV455" s="44"/>
      <c r="AW455" s="44"/>
      <c r="AX455" s="44"/>
      <c r="AY455" s="44"/>
      <c r="AZ455" s="44"/>
      <c r="BA455" s="44"/>
      <c r="BB455" s="44"/>
      <c r="BC455" s="44"/>
      <c r="BD455" s="44"/>
      <c r="BE455" s="44"/>
      <c r="BF455" s="44"/>
    </row>
    <row r="456" spans="1:58" ht="22.5" customHeight="1">
      <c r="A456" s="44"/>
      <c r="B456" s="44"/>
      <c r="C456" s="44"/>
      <c r="D456" s="44"/>
      <c r="E456" s="44"/>
      <c r="F456" s="45"/>
      <c r="G456" s="46"/>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4"/>
      <c r="AS456" s="44"/>
      <c r="AT456" s="44"/>
      <c r="AU456" s="44"/>
      <c r="AV456" s="44"/>
      <c r="AW456" s="44"/>
      <c r="AX456" s="44"/>
      <c r="AY456" s="44"/>
      <c r="AZ456" s="44"/>
      <c r="BA456" s="44"/>
      <c r="BB456" s="44"/>
      <c r="BC456" s="44"/>
      <c r="BD456" s="44"/>
      <c r="BE456" s="44"/>
      <c r="BF456" s="44"/>
    </row>
    <row r="457" spans="1:58" ht="22.5" customHeight="1">
      <c r="A457" s="44"/>
      <c r="B457" s="44"/>
      <c r="C457" s="44"/>
      <c r="D457" s="44"/>
      <c r="E457" s="44"/>
      <c r="F457" s="45"/>
      <c r="G457" s="46"/>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4"/>
      <c r="AS457" s="44"/>
      <c r="AT457" s="44"/>
      <c r="AU457" s="44"/>
      <c r="AV457" s="44"/>
      <c r="AW457" s="44"/>
      <c r="AX457" s="44"/>
      <c r="AY457" s="44"/>
      <c r="AZ457" s="44"/>
      <c r="BA457" s="44"/>
      <c r="BB457" s="44"/>
      <c r="BC457" s="44"/>
      <c r="BD457" s="44"/>
      <c r="BE457" s="44"/>
      <c r="BF457" s="44"/>
    </row>
    <row r="458" spans="1:58" ht="22.5" customHeight="1">
      <c r="A458" s="44"/>
      <c r="B458" s="44"/>
      <c r="C458" s="44"/>
      <c r="D458" s="44"/>
      <c r="E458" s="44"/>
      <c r="F458" s="45"/>
      <c r="G458" s="46"/>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4"/>
      <c r="AS458" s="44"/>
      <c r="AT458" s="44"/>
      <c r="AU458" s="44"/>
      <c r="AV458" s="44"/>
      <c r="AW458" s="44"/>
      <c r="AX458" s="44"/>
      <c r="AY458" s="44"/>
      <c r="AZ458" s="44"/>
      <c r="BA458" s="44"/>
      <c r="BB458" s="44"/>
      <c r="BC458" s="44"/>
      <c r="BD458" s="44"/>
      <c r="BE458" s="44"/>
      <c r="BF458" s="44"/>
    </row>
    <row r="459" spans="1:58" ht="22.5" customHeight="1">
      <c r="A459" s="44"/>
      <c r="B459" s="44"/>
      <c r="C459" s="44"/>
      <c r="D459" s="44"/>
      <c r="E459" s="44"/>
      <c r="F459" s="45"/>
      <c r="G459" s="46"/>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4"/>
      <c r="AS459" s="44"/>
      <c r="AT459" s="44"/>
      <c r="AU459" s="44"/>
      <c r="AV459" s="44"/>
      <c r="AW459" s="44"/>
      <c r="AX459" s="44"/>
      <c r="AY459" s="44"/>
      <c r="AZ459" s="44"/>
      <c r="BA459" s="44"/>
      <c r="BB459" s="44"/>
      <c r="BC459" s="44"/>
      <c r="BD459" s="44"/>
      <c r="BE459" s="44"/>
      <c r="BF459" s="44"/>
    </row>
    <row r="460" spans="1:58" ht="22.5" customHeight="1">
      <c r="A460" s="44"/>
      <c r="B460" s="44"/>
      <c r="C460" s="44"/>
      <c r="D460" s="44"/>
      <c r="E460" s="44"/>
      <c r="F460" s="45"/>
      <c r="G460" s="46"/>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4"/>
      <c r="AS460" s="44"/>
      <c r="AT460" s="44"/>
      <c r="AU460" s="44"/>
      <c r="AV460" s="44"/>
      <c r="AW460" s="44"/>
      <c r="AX460" s="44"/>
      <c r="AY460" s="44"/>
      <c r="AZ460" s="44"/>
      <c r="BA460" s="44"/>
      <c r="BB460" s="44"/>
      <c r="BC460" s="44"/>
      <c r="BD460" s="44"/>
      <c r="BE460" s="44"/>
      <c r="BF460" s="44"/>
    </row>
    <row r="461" spans="1:58" ht="22.5" customHeight="1">
      <c r="A461" s="44"/>
      <c r="B461" s="44"/>
      <c r="C461" s="44"/>
      <c r="D461" s="44"/>
      <c r="E461" s="44"/>
      <c r="F461" s="45"/>
      <c r="G461" s="46"/>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4"/>
      <c r="AS461" s="44"/>
      <c r="AT461" s="44"/>
      <c r="AU461" s="44"/>
      <c r="AV461" s="44"/>
      <c r="AW461" s="44"/>
      <c r="AX461" s="44"/>
      <c r="AY461" s="44"/>
      <c r="AZ461" s="44"/>
      <c r="BA461" s="44"/>
      <c r="BB461" s="44"/>
      <c r="BC461" s="44"/>
      <c r="BD461" s="44"/>
      <c r="BE461" s="44"/>
      <c r="BF461" s="44"/>
    </row>
    <row r="462" spans="1:58" ht="22.5" customHeight="1">
      <c r="A462" s="44"/>
      <c r="B462" s="44"/>
      <c r="C462" s="44"/>
      <c r="D462" s="44"/>
      <c r="E462" s="44"/>
      <c r="F462" s="45"/>
      <c r="G462" s="46"/>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4"/>
      <c r="AS462" s="44"/>
      <c r="AT462" s="44"/>
      <c r="AU462" s="44"/>
      <c r="AV462" s="44"/>
      <c r="AW462" s="44"/>
      <c r="AX462" s="44"/>
      <c r="AY462" s="44"/>
      <c r="AZ462" s="44"/>
      <c r="BA462" s="44"/>
      <c r="BB462" s="44"/>
      <c r="BC462" s="44"/>
      <c r="BD462" s="44"/>
      <c r="BE462" s="44"/>
      <c r="BF462" s="44"/>
    </row>
    <row r="463" spans="1:58" ht="22.5" customHeight="1">
      <c r="A463" s="44"/>
      <c r="B463" s="44"/>
      <c r="C463" s="44"/>
      <c r="D463" s="44"/>
      <c r="E463" s="44"/>
      <c r="F463" s="45"/>
      <c r="G463" s="46"/>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4"/>
      <c r="AS463" s="44"/>
      <c r="AT463" s="44"/>
      <c r="AU463" s="44"/>
      <c r="AV463" s="44"/>
      <c r="AW463" s="44"/>
      <c r="AX463" s="44"/>
      <c r="AY463" s="44"/>
      <c r="AZ463" s="44"/>
      <c r="BA463" s="44"/>
      <c r="BB463" s="44"/>
      <c r="BC463" s="44"/>
      <c r="BD463" s="44"/>
      <c r="BE463" s="44"/>
      <c r="BF463" s="44"/>
    </row>
    <row r="464" spans="1:58" ht="22.5" customHeight="1">
      <c r="A464" s="44"/>
      <c r="B464" s="44"/>
      <c r="C464" s="44"/>
      <c r="D464" s="44"/>
      <c r="E464" s="44"/>
      <c r="F464" s="45"/>
      <c r="G464" s="46"/>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4"/>
      <c r="AS464" s="44"/>
      <c r="AT464" s="44"/>
      <c r="AU464" s="44"/>
      <c r="AV464" s="44"/>
      <c r="AW464" s="44"/>
      <c r="AX464" s="44"/>
      <c r="AY464" s="44"/>
      <c r="AZ464" s="44"/>
      <c r="BA464" s="44"/>
      <c r="BB464" s="44"/>
      <c r="BC464" s="44"/>
      <c r="BD464" s="44"/>
      <c r="BE464" s="44"/>
      <c r="BF464" s="44"/>
    </row>
    <row r="465" spans="1:58" ht="22.5" customHeight="1">
      <c r="A465" s="44"/>
      <c r="B465" s="44"/>
      <c r="C465" s="44"/>
      <c r="D465" s="44"/>
      <c r="E465" s="44"/>
      <c r="F465" s="45"/>
      <c r="G465" s="46"/>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4"/>
      <c r="AS465" s="44"/>
      <c r="AT465" s="44"/>
      <c r="AU465" s="44"/>
      <c r="AV465" s="44"/>
      <c r="AW465" s="44"/>
      <c r="AX465" s="44"/>
      <c r="AY465" s="44"/>
      <c r="AZ465" s="44"/>
      <c r="BA465" s="44"/>
      <c r="BB465" s="44"/>
      <c r="BC465" s="44"/>
      <c r="BD465" s="44"/>
      <c r="BE465" s="44"/>
      <c r="BF465" s="44"/>
    </row>
    <row r="466" spans="1:58" ht="22.5" customHeight="1">
      <c r="A466" s="44"/>
      <c r="B466" s="44"/>
      <c r="C466" s="44"/>
      <c r="D466" s="44"/>
      <c r="E466" s="44"/>
      <c r="F466" s="45"/>
      <c r="G466" s="46"/>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4"/>
      <c r="AS466" s="44"/>
      <c r="AT466" s="44"/>
      <c r="AU466" s="44"/>
      <c r="AV466" s="44"/>
      <c r="AW466" s="44"/>
      <c r="AX466" s="44"/>
      <c r="AY466" s="44"/>
      <c r="AZ466" s="44"/>
      <c r="BA466" s="44"/>
      <c r="BB466" s="44"/>
      <c r="BC466" s="44"/>
      <c r="BD466" s="44"/>
      <c r="BE466" s="44"/>
      <c r="BF466" s="44"/>
    </row>
    <row r="467" spans="1:58" ht="22.5" customHeight="1">
      <c r="A467" s="44"/>
      <c r="B467" s="44"/>
      <c r="C467" s="44"/>
      <c r="D467" s="44"/>
      <c r="E467" s="44"/>
      <c r="F467" s="45"/>
      <c r="G467" s="46"/>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4"/>
      <c r="AS467" s="44"/>
      <c r="AT467" s="44"/>
      <c r="AU467" s="44"/>
      <c r="AV467" s="44"/>
      <c r="AW467" s="44"/>
      <c r="AX467" s="44"/>
      <c r="AY467" s="44"/>
      <c r="AZ467" s="44"/>
      <c r="BA467" s="44"/>
      <c r="BB467" s="44"/>
      <c r="BC467" s="44"/>
      <c r="BD467" s="44"/>
      <c r="BE467" s="44"/>
      <c r="BF467" s="44"/>
    </row>
    <row r="468" spans="1:58" ht="22.5" customHeight="1">
      <c r="A468" s="44"/>
      <c r="B468" s="44"/>
      <c r="C468" s="44"/>
      <c r="D468" s="44"/>
      <c r="E468" s="44"/>
      <c r="F468" s="45"/>
      <c r="G468" s="46"/>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4"/>
      <c r="AS468" s="44"/>
      <c r="AT468" s="44"/>
      <c r="AU468" s="44"/>
      <c r="AV468" s="44"/>
      <c r="AW468" s="44"/>
      <c r="AX468" s="44"/>
      <c r="AY468" s="44"/>
      <c r="AZ468" s="44"/>
      <c r="BA468" s="44"/>
      <c r="BB468" s="44"/>
      <c r="BC468" s="44"/>
      <c r="BD468" s="44"/>
      <c r="BE468" s="44"/>
      <c r="BF468" s="44"/>
    </row>
    <row r="469" spans="1:58" ht="22.5" customHeight="1">
      <c r="A469" s="44"/>
      <c r="B469" s="44"/>
      <c r="C469" s="44"/>
      <c r="D469" s="44"/>
      <c r="E469" s="44"/>
      <c r="F469" s="45"/>
      <c r="G469" s="46"/>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4"/>
      <c r="AS469" s="44"/>
      <c r="AT469" s="44"/>
      <c r="AU469" s="44"/>
      <c r="AV469" s="44"/>
      <c r="AW469" s="44"/>
      <c r="AX469" s="44"/>
      <c r="AY469" s="44"/>
      <c r="AZ469" s="44"/>
      <c r="BA469" s="44"/>
      <c r="BB469" s="44"/>
      <c r="BC469" s="44"/>
      <c r="BD469" s="44"/>
      <c r="BE469" s="44"/>
      <c r="BF469" s="44"/>
    </row>
    <row r="470" spans="1:58" ht="22.5" customHeight="1">
      <c r="A470" s="44"/>
      <c r="B470" s="44"/>
      <c r="C470" s="44"/>
      <c r="D470" s="44"/>
      <c r="E470" s="44"/>
      <c r="F470" s="45"/>
      <c r="G470" s="46"/>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4"/>
      <c r="AS470" s="44"/>
      <c r="AT470" s="44"/>
      <c r="AU470" s="44"/>
      <c r="AV470" s="44"/>
      <c r="AW470" s="44"/>
      <c r="AX470" s="44"/>
      <c r="AY470" s="44"/>
      <c r="AZ470" s="44"/>
      <c r="BA470" s="44"/>
      <c r="BB470" s="44"/>
      <c r="BC470" s="44"/>
      <c r="BD470" s="44"/>
      <c r="BE470" s="44"/>
      <c r="BF470" s="44"/>
    </row>
    <row r="471" spans="1:58" ht="22.5" customHeight="1">
      <c r="A471" s="44"/>
      <c r="B471" s="44"/>
      <c r="C471" s="44"/>
      <c r="D471" s="44"/>
      <c r="E471" s="44"/>
      <c r="F471" s="45"/>
      <c r="G471" s="46"/>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4"/>
      <c r="AS471" s="44"/>
      <c r="AT471" s="44"/>
      <c r="AU471" s="44"/>
      <c r="AV471" s="44"/>
      <c r="AW471" s="44"/>
      <c r="AX471" s="44"/>
      <c r="AY471" s="44"/>
      <c r="AZ471" s="44"/>
      <c r="BA471" s="44"/>
      <c r="BB471" s="44"/>
      <c r="BC471" s="44"/>
      <c r="BD471" s="44"/>
      <c r="BE471" s="44"/>
      <c r="BF471" s="44"/>
    </row>
    <row r="472" spans="1:58" ht="22.5" customHeight="1">
      <c r="A472" s="44"/>
      <c r="B472" s="44"/>
      <c r="C472" s="44"/>
      <c r="D472" s="44"/>
      <c r="E472" s="44"/>
      <c r="F472" s="45"/>
      <c r="G472" s="46"/>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4"/>
      <c r="AS472" s="44"/>
      <c r="AT472" s="44"/>
      <c r="AU472" s="44"/>
      <c r="AV472" s="44"/>
      <c r="AW472" s="44"/>
      <c r="AX472" s="44"/>
      <c r="AY472" s="44"/>
      <c r="AZ472" s="44"/>
      <c r="BA472" s="44"/>
      <c r="BB472" s="44"/>
      <c r="BC472" s="44"/>
      <c r="BD472" s="44"/>
      <c r="BE472" s="44"/>
      <c r="BF472" s="44"/>
    </row>
    <row r="473" spans="1:58" ht="22.5" customHeight="1">
      <c r="A473" s="44"/>
      <c r="B473" s="44"/>
      <c r="C473" s="44"/>
      <c r="D473" s="44"/>
      <c r="E473" s="44"/>
      <c r="F473" s="45"/>
      <c r="G473" s="46"/>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4"/>
      <c r="AS473" s="44"/>
      <c r="AT473" s="44"/>
      <c r="AU473" s="44"/>
      <c r="AV473" s="44"/>
      <c r="AW473" s="44"/>
      <c r="AX473" s="44"/>
      <c r="AY473" s="44"/>
      <c r="AZ473" s="44"/>
      <c r="BA473" s="44"/>
      <c r="BB473" s="44"/>
      <c r="BC473" s="44"/>
      <c r="BD473" s="44"/>
      <c r="BE473" s="44"/>
      <c r="BF473" s="44"/>
    </row>
    <row r="474" spans="1:58" ht="22.5" customHeight="1">
      <c r="A474" s="44"/>
      <c r="B474" s="44"/>
      <c r="C474" s="44"/>
      <c r="D474" s="44"/>
      <c r="E474" s="44"/>
      <c r="F474" s="45"/>
      <c r="G474" s="46"/>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4"/>
      <c r="AS474" s="44"/>
      <c r="AT474" s="44"/>
      <c r="AU474" s="44"/>
      <c r="AV474" s="44"/>
      <c r="AW474" s="44"/>
      <c r="AX474" s="44"/>
      <c r="AY474" s="44"/>
      <c r="AZ474" s="44"/>
      <c r="BA474" s="44"/>
      <c r="BB474" s="44"/>
      <c r="BC474" s="44"/>
      <c r="BD474" s="44"/>
      <c r="BE474" s="44"/>
      <c r="BF474" s="44"/>
    </row>
    <row r="475" spans="1:58" ht="22.5" customHeight="1">
      <c r="A475" s="44"/>
      <c r="B475" s="44"/>
      <c r="C475" s="44"/>
      <c r="D475" s="44"/>
      <c r="E475" s="44"/>
      <c r="F475" s="45"/>
      <c r="G475" s="46"/>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4"/>
      <c r="AS475" s="44"/>
      <c r="AT475" s="44"/>
      <c r="AU475" s="44"/>
      <c r="AV475" s="44"/>
      <c r="AW475" s="44"/>
      <c r="AX475" s="44"/>
      <c r="AY475" s="44"/>
      <c r="AZ475" s="44"/>
      <c r="BA475" s="44"/>
      <c r="BB475" s="44"/>
      <c r="BC475" s="44"/>
      <c r="BD475" s="44"/>
      <c r="BE475" s="44"/>
      <c r="BF475" s="44"/>
    </row>
    <row r="476" spans="1:58" ht="22.5" customHeight="1">
      <c r="A476" s="44"/>
      <c r="B476" s="44"/>
      <c r="C476" s="44"/>
      <c r="D476" s="44"/>
      <c r="E476" s="44"/>
      <c r="F476" s="45"/>
      <c r="G476" s="46"/>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4"/>
      <c r="AS476" s="44"/>
      <c r="AT476" s="44"/>
      <c r="AU476" s="44"/>
      <c r="AV476" s="44"/>
      <c r="AW476" s="44"/>
      <c r="AX476" s="44"/>
      <c r="AY476" s="44"/>
      <c r="AZ476" s="44"/>
      <c r="BA476" s="44"/>
      <c r="BB476" s="44"/>
      <c r="BC476" s="44"/>
      <c r="BD476" s="44"/>
      <c r="BE476" s="44"/>
      <c r="BF476" s="44"/>
    </row>
    <row r="477" spans="1:58" ht="22.5" customHeight="1">
      <c r="A477" s="44"/>
      <c r="B477" s="44"/>
      <c r="C477" s="44"/>
      <c r="D477" s="44"/>
      <c r="E477" s="44"/>
      <c r="F477" s="45"/>
      <c r="G477" s="46"/>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4"/>
      <c r="AS477" s="44"/>
      <c r="AT477" s="44"/>
      <c r="AU477" s="44"/>
      <c r="AV477" s="44"/>
      <c r="AW477" s="44"/>
      <c r="AX477" s="44"/>
      <c r="AY477" s="44"/>
      <c r="AZ477" s="44"/>
      <c r="BA477" s="44"/>
      <c r="BB477" s="44"/>
      <c r="BC477" s="44"/>
      <c r="BD477" s="44"/>
      <c r="BE477" s="44"/>
      <c r="BF477" s="44"/>
    </row>
    <row r="478" spans="1:58" ht="22.5" customHeight="1">
      <c r="A478" s="44"/>
      <c r="B478" s="44"/>
      <c r="C478" s="44"/>
      <c r="D478" s="44"/>
      <c r="E478" s="44"/>
      <c r="F478" s="45"/>
      <c r="G478" s="46"/>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4"/>
      <c r="AS478" s="44"/>
      <c r="AT478" s="44"/>
      <c r="AU478" s="44"/>
      <c r="AV478" s="44"/>
      <c r="AW478" s="44"/>
      <c r="AX478" s="44"/>
      <c r="AY478" s="44"/>
      <c r="AZ478" s="44"/>
      <c r="BA478" s="44"/>
      <c r="BB478" s="44"/>
      <c r="BC478" s="44"/>
      <c r="BD478" s="44"/>
      <c r="BE478" s="44"/>
      <c r="BF478" s="44"/>
    </row>
    <row r="479" spans="1:58" ht="22.5" customHeight="1">
      <c r="A479" s="44"/>
      <c r="B479" s="44"/>
      <c r="C479" s="44"/>
      <c r="D479" s="44"/>
      <c r="E479" s="44"/>
      <c r="F479" s="45"/>
      <c r="G479" s="46"/>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4"/>
      <c r="AS479" s="44"/>
      <c r="AT479" s="44"/>
      <c r="AU479" s="44"/>
      <c r="AV479" s="44"/>
      <c r="AW479" s="44"/>
      <c r="AX479" s="44"/>
      <c r="AY479" s="44"/>
      <c r="AZ479" s="44"/>
      <c r="BA479" s="44"/>
      <c r="BB479" s="44"/>
      <c r="BC479" s="44"/>
      <c r="BD479" s="44"/>
      <c r="BE479" s="44"/>
      <c r="BF479" s="44"/>
    </row>
    <row r="480" spans="1:58" ht="22.5" customHeight="1">
      <c r="A480" s="44"/>
      <c r="B480" s="44"/>
      <c r="C480" s="44"/>
      <c r="D480" s="44"/>
      <c r="E480" s="44"/>
      <c r="F480" s="45"/>
      <c r="G480" s="46"/>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4"/>
      <c r="AS480" s="44"/>
      <c r="AT480" s="44"/>
      <c r="AU480" s="44"/>
      <c r="AV480" s="44"/>
      <c r="AW480" s="44"/>
      <c r="AX480" s="44"/>
      <c r="AY480" s="44"/>
      <c r="AZ480" s="44"/>
      <c r="BA480" s="44"/>
      <c r="BB480" s="44"/>
      <c r="BC480" s="44"/>
      <c r="BD480" s="44"/>
      <c r="BE480" s="44"/>
      <c r="BF480" s="44"/>
    </row>
    <row r="481" spans="1:58" ht="22.5" customHeight="1">
      <c r="A481" s="44"/>
      <c r="B481" s="44"/>
      <c r="C481" s="44"/>
      <c r="D481" s="44"/>
      <c r="E481" s="44"/>
      <c r="F481" s="45"/>
      <c r="G481" s="46"/>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4"/>
      <c r="AS481" s="44"/>
      <c r="AT481" s="44"/>
      <c r="AU481" s="44"/>
      <c r="AV481" s="44"/>
      <c r="AW481" s="44"/>
      <c r="AX481" s="44"/>
      <c r="AY481" s="44"/>
      <c r="AZ481" s="44"/>
      <c r="BA481" s="44"/>
      <c r="BB481" s="44"/>
      <c r="BC481" s="44"/>
      <c r="BD481" s="44"/>
      <c r="BE481" s="44"/>
      <c r="BF481" s="44"/>
    </row>
    <row r="482" spans="1:58" ht="22.5" customHeight="1">
      <c r="A482" s="44"/>
      <c r="B482" s="44"/>
      <c r="C482" s="44"/>
      <c r="D482" s="44"/>
      <c r="E482" s="44"/>
      <c r="F482" s="45"/>
      <c r="G482" s="46"/>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4"/>
      <c r="AS482" s="44"/>
      <c r="AT482" s="44"/>
      <c r="AU482" s="44"/>
      <c r="AV482" s="44"/>
      <c r="AW482" s="44"/>
      <c r="AX482" s="44"/>
      <c r="AY482" s="44"/>
      <c r="AZ482" s="44"/>
      <c r="BA482" s="44"/>
      <c r="BB482" s="44"/>
      <c r="BC482" s="44"/>
      <c r="BD482" s="44"/>
      <c r="BE482" s="44"/>
      <c r="BF482" s="44"/>
    </row>
    <row r="483" spans="1:58" ht="22.5" customHeight="1">
      <c r="A483" s="44"/>
      <c r="B483" s="44"/>
      <c r="C483" s="44"/>
      <c r="D483" s="44"/>
      <c r="E483" s="44"/>
      <c r="F483" s="45"/>
      <c r="G483" s="46"/>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4"/>
      <c r="AS483" s="44"/>
      <c r="AT483" s="44"/>
      <c r="AU483" s="44"/>
      <c r="AV483" s="44"/>
      <c r="AW483" s="44"/>
      <c r="AX483" s="44"/>
      <c r="AY483" s="44"/>
      <c r="AZ483" s="44"/>
      <c r="BA483" s="44"/>
      <c r="BB483" s="44"/>
      <c r="BC483" s="44"/>
      <c r="BD483" s="44"/>
      <c r="BE483" s="44"/>
      <c r="BF483" s="44"/>
    </row>
    <row r="484" spans="1:58" ht="22.5" customHeight="1">
      <c r="A484" s="44"/>
      <c r="B484" s="44"/>
      <c r="C484" s="44"/>
      <c r="D484" s="44"/>
      <c r="E484" s="44"/>
      <c r="F484" s="45"/>
      <c r="G484" s="46"/>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4"/>
      <c r="AS484" s="44"/>
      <c r="AT484" s="44"/>
      <c r="AU484" s="44"/>
      <c r="AV484" s="44"/>
      <c r="AW484" s="44"/>
      <c r="AX484" s="44"/>
      <c r="AY484" s="44"/>
      <c r="AZ484" s="44"/>
      <c r="BA484" s="44"/>
      <c r="BB484" s="44"/>
      <c r="BC484" s="44"/>
      <c r="BD484" s="44"/>
      <c r="BE484" s="44"/>
      <c r="BF484" s="44"/>
    </row>
    <row r="485" spans="1:58" ht="22.5" customHeight="1">
      <c r="A485" s="44"/>
      <c r="B485" s="44"/>
      <c r="C485" s="44"/>
      <c r="D485" s="44"/>
      <c r="E485" s="44"/>
      <c r="F485" s="45"/>
      <c r="G485" s="46"/>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4"/>
      <c r="AS485" s="44"/>
      <c r="AT485" s="44"/>
      <c r="AU485" s="44"/>
      <c r="AV485" s="44"/>
      <c r="AW485" s="44"/>
      <c r="AX485" s="44"/>
      <c r="AY485" s="44"/>
      <c r="AZ485" s="44"/>
      <c r="BA485" s="44"/>
      <c r="BB485" s="44"/>
      <c r="BC485" s="44"/>
      <c r="BD485" s="44"/>
      <c r="BE485" s="44"/>
      <c r="BF485" s="44"/>
    </row>
    <row r="486" spans="1:58" ht="22.5" customHeight="1">
      <c r="A486" s="44"/>
      <c r="B486" s="44"/>
      <c r="C486" s="44"/>
      <c r="D486" s="44"/>
      <c r="E486" s="44"/>
      <c r="F486" s="45"/>
      <c r="G486" s="46"/>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4"/>
      <c r="AS486" s="44"/>
      <c r="AT486" s="44"/>
      <c r="AU486" s="44"/>
      <c r="AV486" s="44"/>
      <c r="AW486" s="44"/>
      <c r="AX486" s="44"/>
      <c r="AY486" s="44"/>
      <c r="AZ486" s="44"/>
      <c r="BA486" s="44"/>
      <c r="BB486" s="44"/>
      <c r="BC486" s="44"/>
      <c r="BD486" s="44"/>
      <c r="BE486" s="44"/>
      <c r="BF486" s="44"/>
    </row>
    <row r="487" spans="1:58" ht="22.5" customHeight="1">
      <c r="A487" s="44"/>
      <c r="B487" s="44"/>
      <c r="C487" s="44"/>
      <c r="D487" s="44"/>
      <c r="E487" s="44"/>
      <c r="F487" s="45"/>
      <c r="G487" s="46"/>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4"/>
      <c r="AS487" s="44"/>
      <c r="AT487" s="44"/>
      <c r="AU487" s="44"/>
      <c r="AV487" s="44"/>
      <c r="AW487" s="44"/>
      <c r="AX487" s="44"/>
      <c r="AY487" s="44"/>
      <c r="AZ487" s="44"/>
      <c r="BA487" s="44"/>
      <c r="BB487" s="44"/>
      <c r="BC487" s="44"/>
      <c r="BD487" s="44"/>
      <c r="BE487" s="44"/>
      <c r="BF487" s="44"/>
    </row>
    <row r="488" spans="1:58" ht="22.5" customHeight="1">
      <c r="A488" s="44"/>
      <c r="B488" s="44"/>
      <c r="C488" s="44"/>
      <c r="D488" s="44"/>
      <c r="E488" s="44"/>
      <c r="F488" s="45"/>
      <c r="G488" s="46"/>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4"/>
      <c r="AS488" s="44"/>
      <c r="AT488" s="44"/>
      <c r="AU488" s="44"/>
      <c r="AV488" s="44"/>
      <c r="AW488" s="44"/>
      <c r="AX488" s="44"/>
      <c r="AY488" s="44"/>
      <c r="AZ488" s="44"/>
      <c r="BA488" s="44"/>
      <c r="BB488" s="44"/>
      <c r="BC488" s="44"/>
      <c r="BD488" s="44"/>
      <c r="BE488" s="44"/>
      <c r="BF488" s="44"/>
    </row>
    <row r="489" spans="1:58" ht="22.5" customHeight="1">
      <c r="A489" s="44"/>
      <c r="B489" s="44"/>
      <c r="C489" s="44"/>
      <c r="D489" s="44"/>
      <c r="E489" s="44"/>
      <c r="F489" s="45"/>
      <c r="G489" s="46"/>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4"/>
      <c r="AS489" s="44"/>
      <c r="AT489" s="44"/>
      <c r="AU489" s="44"/>
      <c r="AV489" s="44"/>
      <c r="AW489" s="44"/>
      <c r="AX489" s="44"/>
      <c r="AY489" s="44"/>
      <c r="AZ489" s="44"/>
      <c r="BA489" s="44"/>
      <c r="BB489" s="44"/>
      <c r="BC489" s="44"/>
      <c r="BD489" s="44"/>
      <c r="BE489" s="44"/>
      <c r="BF489" s="44"/>
    </row>
    <row r="490" spans="1:58" ht="22.5" customHeight="1">
      <c r="A490" s="44"/>
      <c r="B490" s="44"/>
      <c r="C490" s="44"/>
      <c r="D490" s="44"/>
      <c r="E490" s="44"/>
      <c r="F490" s="45"/>
      <c r="G490" s="46"/>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4"/>
      <c r="AS490" s="44"/>
      <c r="AT490" s="44"/>
      <c r="AU490" s="44"/>
      <c r="AV490" s="44"/>
      <c r="AW490" s="44"/>
      <c r="AX490" s="44"/>
      <c r="AY490" s="44"/>
      <c r="AZ490" s="44"/>
      <c r="BA490" s="44"/>
      <c r="BB490" s="44"/>
      <c r="BC490" s="44"/>
      <c r="BD490" s="44"/>
      <c r="BE490" s="44"/>
      <c r="BF490" s="44"/>
    </row>
    <row r="491" spans="1:58" ht="22.5" customHeight="1">
      <c r="A491" s="44"/>
      <c r="B491" s="44"/>
      <c r="C491" s="44"/>
      <c r="D491" s="44"/>
      <c r="E491" s="44"/>
      <c r="F491" s="45"/>
      <c r="G491" s="46"/>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4"/>
      <c r="AS491" s="44"/>
      <c r="AT491" s="44"/>
      <c r="AU491" s="44"/>
      <c r="AV491" s="44"/>
      <c r="AW491" s="44"/>
      <c r="AX491" s="44"/>
      <c r="AY491" s="44"/>
      <c r="AZ491" s="44"/>
      <c r="BA491" s="44"/>
      <c r="BB491" s="44"/>
      <c r="BC491" s="44"/>
      <c r="BD491" s="44"/>
      <c r="BE491" s="44"/>
      <c r="BF491" s="44"/>
    </row>
    <row r="492" spans="1:58" ht="22.5" customHeight="1">
      <c r="A492" s="44"/>
      <c r="B492" s="44"/>
      <c r="C492" s="44"/>
      <c r="D492" s="44"/>
      <c r="E492" s="44"/>
      <c r="F492" s="45"/>
      <c r="G492" s="46"/>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4"/>
      <c r="AS492" s="44"/>
      <c r="AT492" s="44"/>
      <c r="AU492" s="44"/>
      <c r="AV492" s="44"/>
      <c r="AW492" s="44"/>
      <c r="AX492" s="44"/>
      <c r="AY492" s="44"/>
      <c r="AZ492" s="44"/>
      <c r="BA492" s="44"/>
      <c r="BB492" s="44"/>
      <c r="BC492" s="44"/>
      <c r="BD492" s="44"/>
      <c r="BE492" s="44"/>
      <c r="BF492" s="44"/>
    </row>
    <row r="493" spans="1:58" ht="22.5" customHeight="1">
      <c r="A493" s="44"/>
      <c r="B493" s="44"/>
      <c r="C493" s="44"/>
      <c r="D493" s="44"/>
      <c r="E493" s="44"/>
      <c r="F493" s="45"/>
      <c r="G493" s="46"/>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4"/>
      <c r="AS493" s="44"/>
      <c r="AT493" s="44"/>
      <c r="AU493" s="44"/>
      <c r="AV493" s="44"/>
      <c r="AW493" s="44"/>
      <c r="AX493" s="44"/>
      <c r="AY493" s="44"/>
      <c r="AZ493" s="44"/>
      <c r="BA493" s="44"/>
      <c r="BB493" s="44"/>
      <c r="BC493" s="44"/>
      <c r="BD493" s="44"/>
      <c r="BE493" s="44"/>
      <c r="BF493" s="44"/>
    </row>
    <row r="494" spans="1:58" ht="22.5" customHeight="1">
      <c r="A494" s="44"/>
      <c r="B494" s="44"/>
      <c r="C494" s="44"/>
      <c r="D494" s="44"/>
      <c r="E494" s="44"/>
      <c r="F494" s="45"/>
      <c r="G494" s="46"/>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4"/>
      <c r="AS494" s="44"/>
      <c r="AT494" s="44"/>
      <c r="AU494" s="44"/>
      <c r="AV494" s="44"/>
      <c r="AW494" s="44"/>
      <c r="AX494" s="44"/>
      <c r="AY494" s="44"/>
      <c r="AZ494" s="44"/>
      <c r="BA494" s="44"/>
      <c r="BB494" s="44"/>
      <c r="BC494" s="44"/>
      <c r="BD494" s="44"/>
      <c r="BE494" s="44"/>
      <c r="BF494" s="44"/>
    </row>
    <row r="495" spans="1:58" ht="22.5" customHeight="1">
      <c r="A495" s="44"/>
      <c r="B495" s="44"/>
      <c r="C495" s="44"/>
      <c r="D495" s="44"/>
      <c r="E495" s="44"/>
      <c r="F495" s="45"/>
      <c r="G495" s="46"/>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4"/>
      <c r="AS495" s="44"/>
      <c r="AT495" s="44"/>
      <c r="AU495" s="44"/>
      <c r="AV495" s="44"/>
      <c r="AW495" s="44"/>
      <c r="AX495" s="44"/>
      <c r="AY495" s="44"/>
      <c r="AZ495" s="44"/>
      <c r="BA495" s="44"/>
      <c r="BB495" s="44"/>
      <c r="BC495" s="44"/>
      <c r="BD495" s="44"/>
      <c r="BE495" s="44"/>
      <c r="BF495" s="44"/>
    </row>
    <row r="496" spans="1:58" ht="22.5" customHeight="1">
      <c r="A496" s="44"/>
      <c r="B496" s="44"/>
      <c r="C496" s="44"/>
      <c r="D496" s="44"/>
      <c r="E496" s="44"/>
      <c r="F496" s="45"/>
      <c r="G496" s="46"/>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4"/>
      <c r="AS496" s="44"/>
      <c r="AT496" s="44"/>
      <c r="AU496" s="44"/>
      <c r="AV496" s="44"/>
      <c r="AW496" s="44"/>
      <c r="AX496" s="44"/>
      <c r="AY496" s="44"/>
      <c r="AZ496" s="44"/>
      <c r="BA496" s="44"/>
      <c r="BB496" s="44"/>
      <c r="BC496" s="44"/>
      <c r="BD496" s="44"/>
      <c r="BE496" s="44"/>
      <c r="BF496" s="44"/>
    </row>
    <row r="497" spans="1:58" ht="22.5" customHeight="1">
      <c r="A497" s="44"/>
      <c r="B497" s="44"/>
      <c r="C497" s="44"/>
      <c r="D497" s="44"/>
      <c r="E497" s="44"/>
      <c r="F497" s="45"/>
      <c r="G497" s="46"/>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4"/>
      <c r="AS497" s="44"/>
      <c r="AT497" s="44"/>
      <c r="AU497" s="44"/>
      <c r="AV497" s="44"/>
      <c r="AW497" s="44"/>
      <c r="AX497" s="44"/>
      <c r="AY497" s="44"/>
      <c r="AZ497" s="44"/>
      <c r="BA497" s="44"/>
      <c r="BB497" s="44"/>
      <c r="BC497" s="44"/>
      <c r="BD497" s="44"/>
      <c r="BE497" s="44"/>
      <c r="BF497" s="44"/>
    </row>
    <row r="498" spans="1:58" ht="22.5" customHeight="1">
      <c r="A498" s="44"/>
      <c r="B498" s="44"/>
      <c r="C498" s="44"/>
      <c r="D498" s="44"/>
      <c r="E498" s="44"/>
      <c r="F498" s="45"/>
      <c r="G498" s="46"/>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4"/>
      <c r="AS498" s="44"/>
      <c r="AT498" s="44"/>
      <c r="AU498" s="44"/>
      <c r="AV498" s="44"/>
      <c r="AW498" s="44"/>
      <c r="AX498" s="44"/>
      <c r="AY498" s="44"/>
      <c r="AZ498" s="44"/>
      <c r="BA498" s="44"/>
      <c r="BB498" s="44"/>
      <c r="BC498" s="44"/>
      <c r="BD498" s="44"/>
      <c r="BE498" s="44"/>
      <c r="BF498" s="44"/>
    </row>
    <row r="499" spans="1:58" ht="22.5" customHeight="1">
      <c r="A499" s="44"/>
      <c r="B499" s="44"/>
      <c r="C499" s="44"/>
      <c r="D499" s="44"/>
      <c r="E499" s="44"/>
      <c r="F499" s="45"/>
      <c r="G499" s="46"/>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4"/>
      <c r="AS499" s="44"/>
      <c r="AT499" s="44"/>
      <c r="AU499" s="44"/>
      <c r="AV499" s="44"/>
      <c r="AW499" s="44"/>
      <c r="AX499" s="44"/>
      <c r="AY499" s="44"/>
      <c r="AZ499" s="44"/>
      <c r="BA499" s="44"/>
      <c r="BB499" s="44"/>
      <c r="BC499" s="44"/>
      <c r="BD499" s="44"/>
      <c r="BE499" s="44"/>
      <c r="BF499" s="44"/>
    </row>
    <row r="500" spans="1:58" ht="22.5" customHeight="1">
      <c r="A500" s="44"/>
      <c r="B500" s="44"/>
      <c r="C500" s="44"/>
      <c r="D500" s="44"/>
      <c r="E500" s="44"/>
      <c r="F500" s="45"/>
      <c r="G500" s="46"/>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4"/>
      <c r="AS500" s="44"/>
      <c r="AT500" s="44"/>
      <c r="AU500" s="44"/>
      <c r="AV500" s="44"/>
      <c r="AW500" s="44"/>
      <c r="AX500" s="44"/>
      <c r="AY500" s="44"/>
      <c r="AZ500" s="44"/>
      <c r="BA500" s="44"/>
      <c r="BB500" s="44"/>
      <c r="BC500" s="44"/>
      <c r="BD500" s="44"/>
      <c r="BE500" s="44"/>
      <c r="BF500" s="44"/>
    </row>
    <row r="501" spans="1:58" ht="22.5" customHeight="1">
      <c r="A501" s="44"/>
      <c r="B501" s="44"/>
      <c r="C501" s="44"/>
      <c r="D501" s="44"/>
      <c r="E501" s="44"/>
      <c r="F501" s="45"/>
      <c r="G501" s="46"/>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4"/>
      <c r="AS501" s="44"/>
      <c r="AT501" s="44"/>
      <c r="AU501" s="44"/>
      <c r="AV501" s="44"/>
      <c r="AW501" s="44"/>
      <c r="AX501" s="44"/>
      <c r="AY501" s="44"/>
      <c r="AZ501" s="44"/>
      <c r="BA501" s="44"/>
      <c r="BB501" s="44"/>
      <c r="BC501" s="44"/>
      <c r="BD501" s="44"/>
      <c r="BE501" s="44"/>
      <c r="BF501" s="44"/>
    </row>
    <row r="502" spans="1:58" ht="22.5" customHeight="1">
      <c r="A502" s="44"/>
      <c r="B502" s="44"/>
      <c r="C502" s="44"/>
      <c r="D502" s="44"/>
      <c r="E502" s="44"/>
      <c r="F502" s="45"/>
      <c r="G502" s="46"/>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4"/>
      <c r="AS502" s="44"/>
      <c r="AT502" s="44"/>
      <c r="AU502" s="44"/>
      <c r="AV502" s="44"/>
      <c r="AW502" s="44"/>
      <c r="AX502" s="44"/>
      <c r="AY502" s="44"/>
      <c r="AZ502" s="44"/>
      <c r="BA502" s="44"/>
      <c r="BB502" s="44"/>
      <c r="BC502" s="44"/>
      <c r="BD502" s="44"/>
      <c r="BE502" s="44"/>
      <c r="BF502" s="44"/>
    </row>
    <row r="503" spans="1:58" ht="22.5" customHeight="1">
      <c r="A503" s="44"/>
      <c r="B503" s="44"/>
      <c r="C503" s="44"/>
      <c r="D503" s="44"/>
      <c r="E503" s="44"/>
      <c r="F503" s="45"/>
      <c r="G503" s="46"/>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4"/>
      <c r="AS503" s="44"/>
      <c r="AT503" s="44"/>
      <c r="AU503" s="44"/>
      <c r="AV503" s="44"/>
      <c r="AW503" s="44"/>
      <c r="AX503" s="44"/>
      <c r="AY503" s="44"/>
      <c r="AZ503" s="44"/>
      <c r="BA503" s="44"/>
      <c r="BB503" s="44"/>
      <c r="BC503" s="44"/>
      <c r="BD503" s="44"/>
      <c r="BE503" s="44"/>
      <c r="BF503" s="44"/>
    </row>
    <row r="504" spans="1:58" ht="22.5" customHeight="1">
      <c r="A504" s="44"/>
      <c r="B504" s="44"/>
      <c r="C504" s="44"/>
      <c r="D504" s="44"/>
      <c r="E504" s="44"/>
      <c r="F504" s="45"/>
      <c r="G504" s="46"/>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4"/>
      <c r="AS504" s="44"/>
      <c r="AT504" s="44"/>
      <c r="AU504" s="44"/>
      <c r="AV504" s="44"/>
      <c r="AW504" s="44"/>
      <c r="AX504" s="44"/>
      <c r="AY504" s="44"/>
      <c r="AZ504" s="44"/>
      <c r="BA504" s="44"/>
      <c r="BB504" s="44"/>
      <c r="BC504" s="44"/>
      <c r="BD504" s="44"/>
      <c r="BE504" s="44"/>
      <c r="BF504" s="44"/>
    </row>
    <row r="505" spans="1:58" ht="22.5" customHeight="1">
      <c r="A505" s="44"/>
      <c r="B505" s="44"/>
      <c r="C505" s="44"/>
      <c r="D505" s="44"/>
      <c r="E505" s="44"/>
      <c r="F505" s="45"/>
      <c r="G505" s="46"/>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4"/>
      <c r="AS505" s="44"/>
      <c r="AT505" s="44"/>
      <c r="AU505" s="44"/>
      <c r="AV505" s="44"/>
      <c r="AW505" s="44"/>
      <c r="AX505" s="44"/>
      <c r="AY505" s="44"/>
      <c r="AZ505" s="44"/>
      <c r="BA505" s="44"/>
      <c r="BB505" s="44"/>
      <c r="BC505" s="44"/>
      <c r="BD505" s="44"/>
      <c r="BE505" s="44"/>
      <c r="BF505" s="44"/>
    </row>
    <row r="506" spans="1:58" ht="22.5" customHeight="1">
      <c r="A506" s="44"/>
      <c r="B506" s="44"/>
      <c r="C506" s="44"/>
      <c r="D506" s="44"/>
      <c r="E506" s="44"/>
      <c r="F506" s="45"/>
      <c r="G506" s="46"/>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4"/>
      <c r="AS506" s="44"/>
      <c r="AT506" s="44"/>
      <c r="AU506" s="44"/>
      <c r="AV506" s="44"/>
      <c r="AW506" s="44"/>
      <c r="AX506" s="44"/>
      <c r="AY506" s="44"/>
      <c r="AZ506" s="44"/>
      <c r="BA506" s="44"/>
      <c r="BB506" s="44"/>
      <c r="BC506" s="44"/>
      <c r="BD506" s="44"/>
      <c r="BE506" s="44"/>
      <c r="BF506" s="44"/>
    </row>
    <row r="507" spans="1:58" ht="22.5" customHeight="1">
      <c r="A507" s="44"/>
      <c r="B507" s="44"/>
      <c r="C507" s="44"/>
      <c r="D507" s="44"/>
      <c r="E507" s="44"/>
      <c r="F507" s="45"/>
      <c r="G507" s="46"/>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4"/>
      <c r="AS507" s="44"/>
      <c r="AT507" s="44"/>
      <c r="AU507" s="44"/>
      <c r="AV507" s="44"/>
      <c r="AW507" s="44"/>
      <c r="AX507" s="44"/>
      <c r="AY507" s="44"/>
      <c r="AZ507" s="44"/>
      <c r="BA507" s="44"/>
      <c r="BB507" s="44"/>
      <c r="BC507" s="44"/>
      <c r="BD507" s="44"/>
      <c r="BE507" s="44"/>
      <c r="BF507" s="44"/>
    </row>
    <row r="508" spans="1:58" ht="22.5" customHeight="1">
      <c r="A508" s="44"/>
      <c r="B508" s="44"/>
      <c r="C508" s="44"/>
      <c r="D508" s="44"/>
      <c r="E508" s="44"/>
      <c r="F508" s="45"/>
      <c r="G508" s="46"/>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4"/>
      <c r="AS508" s="44"/>
      <c r="AT508" s="44"/>
      <c r="AU508" s="44"/>
      <c r="AV508" s="44"/>
      <c r="AW508" s="44"/>
      <c r="AX508" s="44"/>
      <c r="AY508" s="44"/>
      <c r="AZ508" s="44"/>
      <c r="BA508" s="44"/>
      <c r="BB508" s="44"/>
      <c r="BC508" s="44"/>
      <c r="BD508" s="44"/>
      <c r="BE508" s="44"/>
      <c r="BF508" s="44"/>
    </row>
    <row r="509" spans="1:58" ht="22.5" customHeight="1">
      <c r="A509" s="44"/>
      <c r="B509" s="44"/>
      <c r="C509" s="44"/>
      <c r="D509" s="44"/>
      <c r="E509" s="44"/>
      <c r="F509" s="45"/>
      <c r="G509" s="46"/>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4"/>
      <c r="AS509" s="44"/>
      <c r="AT509" s="44"/>
      <c r="AU509" s="44"/>
      <c r="AV509" s="44"/>
      <c r="AW509" s="44"/>
      <c r="AX509" s="44"/>
      <c r="AY509" s="44"/>
      <c r="AZ509" s="44"/>
      <c r="BA509" s="44"/>
      <c r="BB509" s="44"/>
      <c r="BC509" s="44"/>
      <c r="BD509" s="44"/>
      <c r="BE509" s="44"/>
      <c r="BF509" s="44"/>
    </row>
    <row r="510" spans="1:58" ht="22.5" customHeight="1">
      <c r="A510" s="44"/>
      <c r="B510" s="44"/>
      <c r="C510" s="44"/>
      <c r="D510" s="44"/>
      <c r="E510" s="44"/>
      <c r="F510" s="45"/>
      <c r="G510" s="46"/>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4"/>
      <c r="AS510" s="44"/>
      <c r="AT510" s="44"/>
      <c r="AU510" s="44"/>
      <c r="AV510" s="44"/>
      <c r="AW510" s="44"/>
      <c r="AX510" s="44"/>
      <c r="AY510" s="44"/>
      <c r="AZ510" s="44"/>
      <c r="BA510" s="44"/>
      <c r="BB510" s="44"/>
      <c r="BC510" s="44"/>
      <c r="BD510" s="44"/>
      <c r="BE510" s="44"/>
      <c r="BF510" s="44"/>
    </row>
    <row r="511" spans="1:58" ht="22.5" customHeight="1">
      <c r="A511" s="44"/>
      <c r="B511" s="44"/>
      <c r="C511" s="44"/>
      <c r="D511" s="44"/>
      <c r="E511" s="44"/>
      <c r="F511" s="45"/>
      <c r="G511" s="46"/>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4"/>
      <c r="AS511" s="44"/>
      <c r="AT511" s="44"/>
      <c r="AU511" s="44"/>
      <c r="AV511" s="44"/>
      <c r="AW511" s="44"/>
      <c r="AX511" s="44"/>
      <c r="AY511" s="44"/>
      <c r="AZ511" s="44"/>
      <c r="BA511" s="44"/>
      <c r="BB511" s="44"/>
      <c r="BC511" s="44"/>
      <c r="BD511" s="44"/>
      <c r="BE511" s="44"/>
      <c r="BF511" s="44"/>
    </row>
    <row r="512" spans="1:58" ht="22.5" customHeight="1">
      <c r="A512" s="44"/>
      <c r="B512" s="44"/>
      <c r="C512" s="44"/>
      <c r="D512" s="44"/>
      <c r="E512" s="44"/>
      <c r="F512" s="45"/>
      <c r="G512" s="46"/>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4"/>
      <c r="AS512" s="44"/>
      <c r="AT512" s="44"/>
      <c r="AU512" s="44"/>
      <c r="AV512" s="44"/>
      <c r="AW512" s="44"/>
      <c r="AX512" s="44"/>
      <c r="AY512" s="44"/>
      <c r="AZ512" s="44"/>
      <c r="BA512" s="44"/>
      <c r="BB512" s="44"/>
      <c r="BC512" s="44"/>
      <c r="BD512" s="44"/>
      <c r="BE512" s="44"/>
      <c r="BF512" s="44"/>
    </row>
    <row r="513" spans="1:58" ht="22.5" customHeight="1">
      <c r="A513" s="44"/>
      <c r="B513" s="44"/>
      <c r="C513" s="44"/>
      <c r="D513" s="44"/>
      <c r="E513" s="44"/>
      <c r="F513" s="45"/>
      <c r="G513" s="46"/>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4"/>
      <c r="AS513" s="44"/>
      <c r="AT513" s="44"/>
      <c r="AU513" s="44"/>
      <c r="AV513" s="44"/>
      <c r="AW513" s="44"/>
      <c r="AX513" s="44"/>
      <c r="AY513" s="44"/>
      <c r="AZ513" s="44"/>
      <c r="BA513" s="44"/>
      <c r="BB513" s="44"/>
      <c r="BC513" s="44"/>
      <c r="BD513" s="44"/>
      <c r="BE513" s="44"/>
      <c r="BF513" s="44"/>
    </row>
    <row r="514" spans="1:58" ht="22.5" customHeight="1">
      <c r="A514" s="44"/>
      <c r="B514" s="44"/>
      <c r="C514" s="44"/>
      <c r="D514" s="44"/>
      <c r="E514" s="44"/>
      <c r="F514" s="45"/>
      <c r="G514" s="46"/>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4"/>
      <c r="AS514" s="44"/>
      <c r="AT514" s="44"/>
      <c r="AU514" s="44"/>
      <c r="AV514" s="44"/>
      <c r="AW514" s="44"/>
      <c r="AX514" s="44"/>
      <c r="AY514" s="44"/>
      <c r="AZ514" s="44"/>
      <c r="BA514" s="44"/>
      <c r="BB514" s="44"/>
      <c r="BC514" s="44"/>
      <c r="BD514" s="44"/>
      <c r="BE514" s="44"/>
      <c r="BF514" s="44"/>
    </row>
    <row r="515" spans="1:58" ht="22.5" customHeight="1">
      <c r="A515" s="44"/>
      <c r="B515" s="44"/>
      <c r="C515" s="44"/>
      <c r="D515" s="44"/>
      <c r="E515" s="44"/>
      <c r="F515" s="45"/>
      <c r="G515" s="46"/>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4"/>
      <c r="AS515" s="44"/>
      <c r="AT515" s="44"/>
      <c r="AU515" s="44"/>
      <c r="AV515" s="44"/>
      <c r="AW515" s="44"/>
      <c r="AX515" s="44"/>
      <c r="AY515" s="44"/>
      <c r="AZ515" s="44"/>
      <c r="BA515" s="44"/>
      <c r="BB515" s="44"/>
      <c r="BC515" s="44"/>
      <c r="BD515" s="44"/>
      <c r="BE515" s="44"/>
      <c r="BF515" s="44"/>
    </row>
    <row r="516" spans="1:58" ht="22.5" customHeight="1">
      <c r="A516" s="44"/>
      <c r="B516" s="44"/>
      <c r="C516" s="44"/>
      <c r="D516" s="44"/>
      <c r="E516" s="44"/>
      <c r="F516" s="45"/>
      <c r="G516" s="46"/>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4"/>
      <c r="AS516" s="44"/>
      <c r="AT516" s="44"/>
      <c r="AU516" s="44"/>
      <c r="AV516" s="44"/>
      <c r="AW516" s="44"/>
      <c r="AX516" s="44"/>
      <c r="AY516" s="44"/>
      <c r="AZ516" s="44"/>
      <c r="BA516" s="44"/>
      <c r="BB516" s="44"/>
      <c r="BC516" s="44"/>
      <c r="BD516" s="44"/>
      <c r="BE516" s="44"/>
      <c r="BF516" s="44"/>
    </row>
    <row r="517" spans="1:58" ht="22.5" customHeight="1">
      <c r="A517" s="44"/>
      <c r="B517" s="44"/>
      <c r="C517" s="44"/>
      <c r="D517" s="44"/>
      <c r="E517" s="44"/>
      <c r="F517" s="45"/>
      <c r="G517" s="46"/>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4"/>
      <c r="AS517" s="44"/>
      <c r="AT517" s="44"/>
      <c r="AU517" s="44"/>
      <c r="AV517" s="44"/>
      <c r="AW517" s="44"/>
      <c r="AX517" s="44"/>
      <c r="AY517" s="44"/>
      <c r="AZ517" s="44"/>
      <c r="BA517" s="44"/>
      <c r="BB517" s="44"/>
      <c r="BC517" s="44"/>
      <c r="BD517" s="44"/>
      <c r="BE517" s="44"/>
      <c r="BF517" s="44"/>
    </row>
    <row r="518" spans="1:58" ht="22.5" customHeight="1">
      <c r="A518" s="44"/>
      <c r="B518" s="44"/>
      <c r="C518" s="44"/>
      <c r="D518" s="44"/>
      <c r="E518" s="44"/>
      <c r="F518" s="45"/>
      <c r="G518" s="46"/>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4"/>
      <c r="AS518" s="44"/>
      <c r="AT518" s="44"/>
      <c r="AU518" s="44"/>
      <c r="AV518" s="44"/>
      <c r="AW518" s="44"/>
      <c r="AX518" s="44"/>
      <c r="AY518" s="44"/>
      <c r="AZ518" s="44"/>
      <c r="BA518" s="44"/>
      <c r="BB518" s="44"/>
      <c r="BC518" s="44"/>
      <c r="BD518" s="44"/>
      <c r="BE518" s="44"/>
      <c r="BF518" s="44"/>
    </row>
    <row r="519" spans="1:58" ht="22.5" customHeight="1">
      <c r="A519" s="44"/>
      <c r="B519" s="44"/>
      <c r="C519" s="44"/>
      <c r="D519" s="44"/>
      <c r="E519" s="44"/>
      <c r="F519" s="45"/>
      <c r="G519" s="46"/>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4"/>
      <c r="AS519" s="44"/>
      <c r="AT519" s="44"/>
      <c r="AU519" s="44"/>
      <c r="AV519" s="44"/>
      <c r="AW519" s="44"/>
      <c r="AX519" s="44"/>
      <c r="AY519" s="44"/>
      <c r="AZ519" s="44"/>
      <c r="BA519" s="44"/>
      <c r="BB519" s="44"/>
      <c r="BC519" s="44"/>
      <c r="BD519" s="44"/>
      <c r="BE519" s="44"/>
      <c r="BF519" s="44"/>
    </row>
    <row r="520" spans="1:58" ht="22.5" customHeight="1">
      <c r="A520" s="44"/>
      <c r="B520" s="44"/>
      <c r="C520" s="44"/>
      <c r="D520" s="44"/>
      <c r="E520" s="44"/>
      <c r="F520" s="45"/>
      <c r="G520" s="46"/>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4"/>
      <c r="AS520" s="44"/>
      <c r="AT520" s="44"/>
      <c r="AU520" s="44"/>
      <c r="AV520" s="44"/>
      <c r="AW520" s="44"/>
      <c r="AX520" s="44"/>
      <c r="AY520" s="44"/>
      <c r="AZ520" s="44"/>
      <c r="BA520" s="44"/>
      <c r="BB520" s="44"/>
      <c r="BC520" s="44"/>
      <c r="BD520" s="44"/>
      <c r="BE520" s="44"/>
      <c r="BF520" s="44"/>
    </row>
    <row r="521" spans="1:58" ht="22.5" customHeight="1">
      <c r="A521" s="44"/>
      <c r="B521" s="44"/>
      <c r="C521" s="44"/>
      <c r="D521" s="44"/>
      <c r="E521" s="44"/>
      <c r="F521" s="45"/>
      <c r="G521" s="46"/>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4"/>
      <c r="AS521" s="44"/>
      <c r="AT521" s="44"/>
      <c r="AU521" s="44"/>
      <c r="AV521" s="44"/>
      <c r="AW521" s="44"/>
      <c r="AX521" s="44"/>
      <c r="AY521" s="44"/>
      <c r="AZ521" s="44"/>
      <c r="BA521" s="44"/>
      <c r="BB521" s="44"/>
      <c r="BC521" s="44"/>
      <c r="BD521" s="44"/>
      <c r="BE521" s="44"/>
      <c r="BF521" s="44"/>
    </row>
    <row r="522" spans="1:58" ht="22.5" customHeight="1">
      <c r="A522" s="44"/>
      <c r="B522" s="44"/>
      <c r="C522" s="44"/>
      <c r="D522" s="44"/>
      <c r="E522" s="44"/>
      <c r="F522" s="45"/>
      <c r="G522" s="46"/>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4"/>
      <c r="AS522" s="44"/>
      <c r="AT522" s="44"/>
      <c r="AU522" s="44"/>
      <c r="AV522" s="44"/>
      <c r="AW522" s="44"/>
      <c r="AX522" s="44"/>
      <c r="AY522" s="44"/>
      <c r="AZ522" s="44"/>
      <c r="BA522" s="44"/>
      <c r="BB522" s="44"/>
      <c r="BC522" s="44"/>
      <c r="BD522" s="44"/>
      <c r="BE522" s="44"/>
      <c r="BF522" s="44"/>
    </row>
    <row r="523" spans="1:58" ht="22.5" customHeight="1">
      <c r="A523" s="44"/>
      <c r="B523" s="44"/>
      <c r="C523" s="44"/>
      <c r="D523" s="44"/>
      <c r="E523" s="44"/>
      <c r="F523" s="45"/>
      <c r="G523" s="46"/>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4"/>
      <c r="AS523" s="44"/>
      <c r="AT523" s="44"/>
      <c r="AU523" s="44"/>
      <c r="AV523" s="44"/>
      <c r="AW523" s="44"/>
      <c r="AX523" s="44"/>
      <c r="AY523" s="44"/>
      <c r="AZ523" s="44"/>
      <c r="BA523" s="44"/>
      <c r="BB523" s="44"/>
      <c r="BC523" s="44"/>
      <c r="BD523" s="44"/>
      <c r="BE523" s="44"/>
      <c r="BF523" s="44"/>
    </row>
    <row r="524" spans="1:58" ht="22.5" customHeight="1">
      <c r="A524" s="44"/>
      <c r="B524" s="44"/>
      <c r="C524" s="44"/>
      <c r="D524" s="44"/>
      <c r="E524" s="44"/>
      <c r="F524" s="45"/>
      <c r="G524" s="46"/>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4"/>
      <c r="AS524" s="44"/>
      <c r="AT524" s="44"/>
      <c r="AU524" s="44"/>
      <c r="AV524" s="44"/>
      <c r="AW524" s="44"/>
      <c r="AX524" s="44"/>
      <c r="AY524" s="44"/>
      <c r="AZ524" s="44"/>
      <c r="BA524" s="44"/>
      <c r="BB524" s="44"/>
      <c r="BC524" s="44"/>
      <c r="BD524" s="44"/>
      <c r="BE524" s="44"/>
      <c r="BF524" s="44"/>
    </row>
    <row r="525" spans="1:58" ht="22.5" customHeight="1">
      <c r="A525" s="44"/>
      <c r="B525" s="44"/>
      <c r="C525" s="44"/>
      <c r="D525" s="44"/>
      <c r="E525" s="44"/>
      <c r="F525" s="45"/>
      <c r="G525" s="46"/>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4"/>
      <c r="AS525" s="44"/>
      <c r="AT525" s="44"/>
      <c r="AU525" s="44"/>
      <c r="AV525" s="44"/>
      <c r="AW525" s="44"/>
      <c r="AX525" s="44"/>
      <c r="AY525" s="44"/>
      <c r="AZ525" s="44"/>
      <c r="BA525" s="44"/>
      <c r="BB525" s="44"/>
      <c r="BC525" s="44"/>
      <c r="BD525" s="44"/>
      <c r="BE525" s="44"/>
      <c r="BF525" s="44"/>
    </row>
    <row r="526" spans="1:58" ht="22.5" customHeight="1">
      <c r="A526" s="44"/>
      <c r="B526" s="44"/>
      <c r="C526" s="44"/>
      <c r="D526" s="44"/>
      <c r="E526" s="44"/>
      <c r="F526" s="45"/>
      <c r="G526" s="46"/>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4"/>
      <c r="AS526" s="44"/>
      <c r="AT526" s="44"/>
      <c r="AU526" s="44"/>
      <c r="AV526" s="44"/>
      <c r="AW526" s="44"/>
      <c r="AX526" s="44"/>
      <c r="AY526" s="44"/>
      <c r="AZ526" s="44"/>
      <c r="BA526" s="44"/>
      <c r="BB526" s="44"/>
      <c r="BC526" s="44"/>
      <c r="BD526" s="44"/>
      <c r="BE526" s="44"/>
      <c r="BF526" s="44"/>
    </row>
    <row r="527" spans="1:58" ht="22.5" customHeight="1">
      <c r="A527" s="44"/>
      <c r="B527" s="44"/>
      <c r="C527" s="44"/>
      <c r="D527" s="44"/>
      <c r="E527" s="44"/>
      <c r="F527" s="45"/>
      <c r="G527" s="46"/>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4"/>
      <c r="AS527" s="44"/>
      <c r="AT527" s="44"/>
      <c r="AU527" s="44"/>
      <c r="AV527" s="44"/>
      <c r="AW527" s="44"/>
      <c r="AX527" s="44"/>
      <c r="AY527" s="44"/>
      <c r="AZ527" s="44"/>
      <c r="BA527" s="44"/>
      <c r="BB527" s="44"/>
      <c r="BC527" s="44"/>
      <c r="BD527" s="44"/>
      <c r="BE527" s="44"/>
      <c r="BF527" s="44"/>
    </row>
    <row r="528" spans="1:58" ht="22.5" customHeight="1">
      <c r="A528" s="44"/>
      <c r="B528" s="44"/>
      <c r="C528" s="44"/>
      <c r="D528" s="44"/>
      <c r="E528" s="44"/>
      <c r="F528" s="45"/>
      <c r="G528" s="46"/>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4"/>
      <c r="AS528" s="44"/>
      <c r="AT528" s="44"/>
      <c r="AU528" s="44"/>
      <c r="AV528" s="44"/>
      <c r="AW528" s="44"/>
      <c r="AX528" s="44"/>
      <c r="AY528" s="44"/>
      <c r="AZ528" s="44"/>
      <c r="BA528" s="44"/>
      <c r="BB528" s="44"/>
      <c r="BC528" s="44"/>
      <c r="BD528" s="44"/>
      <c r="BE528" s="44"/>
      <c r="BF528" s="44"/>
    </row>
    <row r="529" spans="1:58" ht="22.5" customHeight="1">
      <c r="A529" s="44"/>
      <c r="B529" s="44"/>
      <c r="C529" s="44"/>
      <c r="D529" s="44"/>
      <c r="E529" s="44"/>
      <c r="F529" s="45"/>
      <c r="G529" s="46"/>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4"/>
      <c r="AS529" s="44"/>
      <c r="AT529" s="44"/>
      <c r="AU529" s="44"/>
      <c r="AV529" s="44"/>
      <c r="AW529" s="44"/>
      <c r="AX529" s="44"/>
      <c r="AY529" s="44"/>
      <c r="AZ529" s="44"/>
      <c r="BA529" s="44"/>
      <c r="BB529" s="44"/>
      <c r="BC529" s="44"/>
      <c r="BD529" s="44"/>
      <c r="BE529" s="44"/>
      <c r="BF529" s="44"/>
    </row>
    <row r="530" spans="1:58" ht="22.5" customHeight="1">
      <c r="A530" s="44"/>
      <c r="B530" s="44"/>
      <c r="C530" s="44"/>
      <c r="D530" s="44"/>
      <c r="E530" s="44"/>
      <c r="F530" s="45"/>
      <c r="G530" s="46"/>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4"/>
      <c r="AS530" s="44"/>
      <c r="AT530" s="44"/>
      <c r="AU530" s="44"/>
      <c r="AV530" s="44"/>
      <c r="AW530" s="44"/>
      <c r="AX530" s="44"/>
      <c r="AY530" s="44"/>
      <c r="AZ530" s="44"/>
      <c r="BA530" s="44"/>
      <c r="BB530" s="44"/>
      <c r="BC530" s="44"/>
      <c r="BD530" s="44"/>
      <c r="BE530" s="44"/>
      <c r="BF530" s="44"/>
    </row>
    <row r="531" spans="1:58" ht="22.5" customHeight="1">
      <c r="A531" s="44"/>
      <c r="B531" s="44"/>
      <c r="C531" s="44"/>
      <c r="D531" s="44"/>
      <c r="E531" s="44"/>
      <c r="F531" s="45"/>
      <c r="G531" s="46"/>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4"/>
      <c r="AS531" s="44"/>
      <c r="AT531" s="44"/>
      <c r="AU531" s="44"/>
      <c r="AV531" s="44"/>
      <c r="AW531" s="44"/>
      <c r="AX531" s="44"/>
      <c r="AY531" s="44"/>
      <c r="AZ531" s="44"/>
      <c r="BA531" s="44"/>
      <c r="BB531" s="44"/>
      <c r="BC531" s="44"/>
      <c r="BD531" s="44"/>
      <c r="BE531" s="44"/>
      <c r="BF531" s="44"/>
    </row>
    <row r="532" spans="1:58" ht="22.5" customHeight="1">
      <c r="A532" s="44"/>
      <c r="B532" s="44"/>
      <c r="C532" s="44"/>
      <c r="D532" s="44"/>
      <c r="E532" s="44"/>
      <c r="F532" s="45"/>
      <c r="G532" s="46"/>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4"/>
      <c r="AS532" s="44"/>
      <c r="AT532" s="44"/>
      <c r="AU532" s="44"/>
      <c r="AV532" s="44"/>
      <c r="AW532" s="44"/>
      <c r="AX532" s="44"/>
      <c r="AY532" s="44"/>
      <c r="AZ532" s="44"/>
      <c r="BA532" s="44"/>
      <c r="BB532" s="44"/>
      <c r="BC532" s="44"/>
      <c r="BD532" s="44"/>
      <c r="BE532" s="44"/>
      <c r="BF532" s="44"/>
    </row>
    <row r="533" spans="1:58" ht="22.5" customHeight="1">
      <c r="A533" s="44"/>
      <c r="B533" s="44"/>
      <c r="C533" s="44"/>
      <c r="D533" s="44"/>
      <c r="E533" s="44"/>
      <c r="F533" s="45"/>
      <c r="G533" s="46"/>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4"/>
      <c r="AS533" s="44"/>
      <c r="AT533" s="44"/>
      <c r="AU533" s="44"/>
      <c r="AV533" s="44"/>
      <c r="AW533" s="44"/>
      <c r="AX533" s="44"/>
      <c r="AY533" s="44"/>
      <c r="AZ533" s="44"/>
      <c r="BA533" s="44"/>
      <c r="BB533" s="44"/>
      <c r="BC533" s="44"/>
      <c r="BD533" s="44"/>
      <c r="BE533" s="44"/>
      <c r="BF533" s="44"/>
    </row>
    <row r="534" spans="1:58" ht="22.5" customHeight="1">
      <c r="A534" s="44"/>
      <c r="B534" s="44"/>
      <c r="C534" s="44"/>
      <c r="D534" s="44"/>
      <c r="E534" s="44"/>
      <c r="F534" s="45"/>
      <c r="G534" s="46"/>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4"/>
      <c r="AS534" s="44"/>
      <c r="AT534" s="44"/>
      <c r="AU534" s="44"/>
      <c r="AV534" s="44"/>
      <c r="AW534" s="44"/>
      <c r="AX534" s="44"/>
      <c r="AY534" s="44"/>
      <c r="AZ534" s="44"/>
      <c r="BA534" s="44"/>
      <c r="BB534" s="44"/>
      <c r="BC534" s="44"/>
      <c r="BD534" s="44"/>
      <c r="BE534" s="44"/>
      <c r="BF534" s="44"/>
    </row>
    <row r="535" spans="1:58" ht="22.5" customHeight="1">
      <c r="A535" s="44"/>
      <c r="B535" s="44"/>
      <c r="C535" s="44"/>
      <c r="D535" s="44"/>
      <c r="E535" s="44"/>
      <c r="F535" s="45"/>
      <c r="G535" s="46"/>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4"/>
      <c r="AS535" s="44"/>
      <c r="AT535" s="44"/>
      <c r="AU535" s="44"/>
      <c r="AV535" s="44"/>
      <c r="AW535" s="44"/>
      <c r="AX535" s="44"/>
      <c r="AY535" s="44"/>
      <c r="AZ535" s="44"/>
      <c r="BA535" s="44"/>
      <c r="BB535" s="44"/>
      <c r="BC535" s="44"/>
      <c r="BD535" s="44"/>
      <c r="BE535" s="44"/>
      <c r="BF535" s="44"/>
    </row>
    <row r="536" spans="1:58" ht="22.5" customHeight="1">
      <c r="A536" s="44"/>
      <c r="B536" s="44"/>
      <c r="C536" s="44"/>
      <c r="D536" s="44"/>
      <c r="E536" s="44"/>
      <c r="F536" s="45"/>
      <c r="G536" s="46"/>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4"/>
      <c r="AS536" s="44"/>
      <c r="AT536" s="44"/>
      <c r="AU536" s="44"/>
      <c r="AV536" s="44"/>
      <c r="AW536" s="44"/>
      <c r="AX536" s="44"/>
      <c r="AY536" s="44"/>
      <c r="AZ536" s="44"/>
      <c r="BA536" s="44"/>
      <c r="BB536" s="44"/>
      <c r="BC536" s="44"/>
      <c r="BD536" s="44"/>
      <c r="BE536" s="44"/>
      <c r="BF536" s="44"/>
    </row>
    <row r="537" spans="1:58" ht="22.5" customHeight="1">
      <c r="A537" s="44"/>
      <c r="B537" s="44"/>
      <c r="C537" s="44"/>
      <c r="D537" s="44"/>
      <c r="E537" s="44"/>
      <c r="F537" s="45"/>
      <c r="G537" s="46"/>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4"/>
      <c r="AS537" s="44"/>
      <c r="AT537" s="44"/>
      <c r="AU537" s="44"/>
      <c r="AV537" s="44"/>
      <c r="AW537" s="44"/>
      <c r="AX537" s="44"/>
      <c r="AY537" s="44"/>
      <c r="AZ537" s="44"/>
      <c r="BA537" s="44"/>
      <c r="BB537" s="44"/>
      <c r="BC537" s="44"/>
      <c r="BD537" s="44"/>
      <c r="BE537" s="44"/>
      <c r="BF537" s="44"/>
    </row>
    <row r="538" spans="1:58" ht="22.5" customHeight="1">
      <c r="A538" s="44"/>
      <c r="B538" s="44"/>
      <c r="C538" s="44"/>
      <c r="D538" s="44"/>
      <c r="E538" s="44"/>
      <c r="F538" s="45"/>
      <c r="G538" s="46"/>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4"/>
      <c r="AS538" s="44"/>
      <c r="AT538" s="44"/>
      <c r="AU538" s="44"/>
      <c r="AV538" s="44"/>
      <c r="AW538" s="44"/>
      <c r="AX538" s="44"/>
      <c r="AY538" s="44"/>
      <c r="AZ538" s="44"/>
      <c r="BA538" s="44"/>
      <c r="BB538" s="44"/>
      <c r="BC538" s="44"/>
      <c r="BD538" s="44"/>
      <c r="BE538" s="44"/>
      <c r="BF538" s="44"/>
    </row>
    <row r="539" spans="1:58" ht="22.5" customHeight="1">
      <c r="A539" s="44"/>
      <c r="B539" s="44"/>
      <c r="C539" s="44"/>
      <c r="D539" s="44"/>
      <c r="E539" s="44"/>
      <c r="F539" s="45"/>
      <c r="G539" s="46"/>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4"/>
      <c r="AS539" s="44"/>
      <c r="AT539" s="44"/>
      <c r="AU539" s="44"/>
      <c r="AV539" s="44"/>
      <c r="AW539" s="44"/>
      <c r="AX539" s="44"/>
      <c r="AY539" s="44"/>
      <c r="AZ539" s="44"/>
      <c r="BA539" s="44"/>
      <c r="BB539" s="44"/>
      <c r="BC539" s="44"/>
      <c r="BD539" s="44"/>
      <c r="BE539" s="44"/>
      <c r="BF539" s="44"/>
    </row>
    <row r="540" spans="1:58" ht="22.5" customHeight="1">
      <c r="A540" s="44"/>
      <c r="B540" s="44"/>
      <c r="C540" s="44"/>
      <c r="D540" s="44"/>
      <c r="E540" s="44"/>
      <c r="F540" s="45"/>
      <c r="G540" s="46"/>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4"/>
      <c r="AS540" s="44"/>
      <c r="AT540" s="44"/>
      <c r="AU540" s="44"/>
      <c r="AV540" s="44"/>
      <c r="AW540" s="44"/>
      <c r="AX540" s="44"/>
      <c r="AY540" s="44"/>
      <c r="AZ540" s="44"/>
      <c r="BA540" s="44"/>
      <c r="BB540" s="44"/>
      <c r="BC540" s="44"/>
      <c r="BD540" s="44"/>
      <c r="BE540" s="44"/>
      <c r="BF540" s="44"/>
    </row>
    <row r="541" spans="1:58" ht="22.5" customHeight="1">
      <c r="A541" s="44"/>
      <c r="B541" s="44"/>
      <c r="C541" s="44"/>
      <c r="D541" s="44"/>
      <c r="E541" s="44"/>
      <c r="F541" s="45"/>
      <c r="G541" s="46"/>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4"/>
      <c r="AS541" s="44"/>
      <c r="AT541" s="44"/>
      <c r="AU541" s="44"/>
      <c r="AV541" s="44"/>
      <c r="AW541" s="44"/>
      <c r="AX541" s="44"/>
      <c r="AY541" s="44"/>
      <c r="AZ541" s="44"/>
      <c r="BA541" s="44"/>
      <c r="BB541" s="44"/>
      <c r="BC541" s="44"/>
      <c r="BD541" s="44"/>
      <c r="BE541" s="44"/>
      <c r="BF541" s="44"/>
    </row>
    <row r="542" spans="1:58" ht="22.5" customHeight="1">
      <c r="A542" s="44"/>
      <c r="B542" s="44"/>
      <c r="C542" s="44"/>
      <c r="D542" s="44"/>
      <c r="E542" s="44"/>
      <c r="F542" s="45"/>
      <c r="G542" s="46"/>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4"/>
      <c r="AS542" s="44"/>
      <c r="AT542" s="44"/>
      <c r="AU542" s="44"/>
      <c r="AV542" s="44"/>
      <c r="AW542" s="44"/>
      <c r="AX542" s="44"/>
      <c r="AY542" s="44"/>
      <c r="AZ542" s="44"/>
      <c r="BA542" s="44"/>
      <c r="BB542" s="44"/>
      <c r="BC542" s="44"/>
      <c r="BD542" s="44"/>
      <c r="BE542" s="44"/>
      <c r="BF542" s="44"/>
    </row>
    <row r="543" spans="1:58" ht="22.5" customHeight="1">
      <c r="A543" s="44"/>
      <c r="B543" s="44"/>
      <c r="C543" s="44"/>
      <c r="D543" s="44"/>
      <c r="E543" s="44"/>
      <c r="F543" s="45"/>
      <c r="G543" s="46"/>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4"/>
      <c r="AS543" s="44"/>
      <c r="AT543" s="44"/>
      <c r="AU543" s="44"/>
      <c r="AV543" s="44"/>
      <c r="AW543" s="44"/>
      <c r="AX543" s="44"/>
      <c r="AY543" s="44"/>
      <c r="AZ543" s="44"/>
      <c r="BA543" s="44"/>
      <c r="BB543" s="44"/>
      <c r="BC543" s="44"/>
      <c r="BD543" s="44"/>
      <c r="BE543" s="44"/>
      <c r="BF543" s="44"/>
    </row>
    <row r="544" spans="1:58" ht="22.5" customHeight="1">
      <c r="A544" s="44"/>
      <c r="B544" s="44"/>
      <c r="C544" s="44"/>
      <c r="D544" s="44"/>
      <c r="E544" s="44"/>
      <c r="F544" s="45"/>
      <c r="G544" s="46"/>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4"/>
      <c r="AS544" s="44"/>
      <c r="AT544" s="44"/>
      <c r="AU544" s="44"/>
      <c r="AV544" s="44"/>
      <c r="AW544" s="44"/>
      <c r="AX544" s="44"/>
      <c r="AY544" s="44"/>
      <c r="AZ544" s="44"/>
      <c r="BA544" s="44"/>
      <c r="BB544" s="44"/>
      <c r="BC544" s="44"/>
      <c r="BD544" s="44"/>
      <c r="BE544" s="44"/>
      <c r="BF544" s="44"/>
    </row>
    <row r="545" spans="1:58" ht="22.5" customHeight="1">
      <c r="A545" s="44"/>
      <c r="B545" s="44"/>
      <c r="C545" s="44"/>
      <c r="D545" s="44"/>
      <c r="E545" s="44"/>
      <c r="F545" s="45"/>
      <c r="G545" s="46"/>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4"/>
      <c r="AS545" s="44"/>
      <c r="AT545" s="44"/>
      <c r="AU545" s="44"/>
      <c r="AV545" s="44"/>
      <c r="AW545" s="44"/>
      <c r="AX545" s="44"/>
      <c r="AY545" s="44"/>
      <c r="AZ545" s="44"/>
      <c r="BA545" s="44"/>
      <c r="BB545" s="44"/>
      <c r="BC545" s="44"/>
      <c r="BD545" s="44"/>
      <c r="BE545" s="44"/>
      <c r="BF545" s="44"/>
    </row>
    <row r="546" spans="1:58" ht="22.5" customHeight="1">
      <c r="A546" s="44"/>
      <c r="B546" s="44"/>
      <c r="C546" s="44"/>
      <c r="D546" s="44"/>
      <c r="E546" s="44"/>
      <c r="F546" s="45"/>
      <c r="G546" s="46"/>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4"/>
      <c r="AS546" s="44"/>
      <c r="AT546" s="44"/>
      <c r="AU546" s="44"/>
      <c r="AV546" s="44"/>
      <c r="AW546" s="44"/>
      <c r="AX546" s="44"/>
      <c r="AY546" s="44"/>
      <c r="AZ546" s="44"/>
      <c r="BA546" s="44"/>
      <c r="BB546" s="44"/>
      <c r="BC546" s="44"/>
      <c r="BD546" s="44"/>
      <c r="BE546" s="44"/>
      <c r="BF546" s="44"/>
    </row>
    <row r="547" spans="1:58" ht="22.5" customHeight="1">
      <c r="A547" s="44"/>
      <c r="B547" s="44"/>
      <c r="C547" s="44"/>
      <c r="D547" s="44"/>
      <c r="E547" s="44"/>
      <c r="F547" s="45"/>
      <c r="G547" s="46"/>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4"/>
      <c r="AS547" s="44"/>
      <c r="AT547" s="44"/>
      <c r="AU547" s="44"/>
      <c r="AV547" s="44"/>
      <c r="AW547" s="44"/>
      <c r="AX547" s="44"/>
      <c r="AY547" s="44"/>
      <c r="AZ547" s="44"/>
      <c r="BA547" s="44"/>
      <c r="BB547" s="44"/>
      <c r="BC547" s="44"/>
      <c r="BD547" s="44"/>
      <c r="BE547" s="44"/>
      <c r="BF547" s="44"/>
    </row>
    <row r="548" spans="1:58" ht="22.5" customHeight="1">
      <c r="A548" s="44"/>
      <c r="B548" s="44"/>
      <c r="C548" s="44"/>
      <c r="D548" s="44"/>
      <c r="E548" s="44"/>
      <c r="F548" s="45"/>
      <c r="G548" s="46"/>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4"/>
      <c r="AS548" s="44"/>
      <c r="AT548" s="44"/>
      <c r="AU548" s="44"/>
      <c r="AV548" s="44"/>
      <c r="AW548" s="44"/>
      <c r="AX548" s="44"/>
      <c r="AY548" s="44"/>
      <c r="AZ548" s="44"/>
      <c r="BA548" s="44"/>
      <c r="BB548" s="44"/>
      <c r="BC548" s="44"/>
      <c r="BD548" s="44"/>
      <c r="BE548" s="44"/>
      <c r="BF548" s="44"/>
    </row>
    <row r="549" spans="1:58" ht="22.5" customHeight="1">
      <c r="A549" s="44"/>
      <c r="B549" s="44"/>
      <c r="C549" s="44"/>
      <c r="D549" s="44"/>
      <c r="E549" s="44"/>
      <c r="F549" s="45"/>
      <c r="G549" s="46"/>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4"/>
      <c r="AS549" s="44"/>
      <c r="AT549" s="44"/>
      <c r="AU549" s="44"/>
      <c r="AV549" s="44"/>
      <c r="AW549" s="44"/>
      <c r="AX549" s="44"/>
      <c r="AY549" s="44"/>
      <c r="AZ549" s="44"/>
      <c r="BA549" s="44"/>
      <c r="BB549" s="44"/>
      <c r="BC549" s="44"/>
      <c r="BD549" s="44"/>
      <c r="BE549" s="44"/>
      <c r="BF549" s="44"/>
    </row>
    <row r="550" spans="1:58" ht="22.5" customHeight="1">
      <c r="A550" s="44"/>
      <c r="B550" s="44"/>
      <c r="C550" s="44"/>
      <c r="D550" s="44"/>
      <c r="E550" s="44"/>
      <c r="F550" s="45"/>
      <c r="G550" s="46"/>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4"/>
      <c r="AS550" s="44"/>
      <c r="AT550" s="44"/>
      <c r="AU550" s="44"/>
      <c r="AV550" s="44"/>
      <c r="AW550" s="44"/>
      <c r="AX550" s="44"/>
      <c r="AY550" s="44"/>
      <c r="AZ550" s="44"/>
      <c r="BA550" s="44"/>
      <c r="BB550" s="44"/>
      <c r="BC550" s="44"/>
      <c r="BD550" s="44"/>
      <c r="BE550" s="44"/>
      <c r="BF550" s="44"/>
    </row>
    <row r="551" spans="1:58" ht="22.5" customHeight="1">
      <c r="A551" s="44"/>
      <c r="B551" s="44"/>
      <c r="C551" s="44"/>
      <c r="D551" s="44"/>
      <c r="E551" s="44"/>
      <c r="F551" s="45"/>
      <c r="G551" s="46"/>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4"/>
      <c r="AS551" s="44"/>
      <c r="AT551" s="44"/>
      <c r="AU551" s="44"/>
      <c r="AV551" s="44"/>
      <c r="AW551" s="44"/>
      <c r="AX551" s="44"/>
      <c r="AY551" s="44"/>
      <c r="AZ551" s="44"/>
      <c r="BA551" s="44"/>
      <c r="BB551" s="44"/>
      <c r="BC551" s="44"/>
      <c r="BD551" s="44"/>
      <c r="BE551" s="44"/>
      <c r="BF551" s="44"/>
    </row>
    <row r="552" spans="1:58" ht="22.5" customHeight="1">
      <c r="A552" s="44"/>
      <c r="B552" s="44"/>
      <c r="C552" s="44"/>
      <c r="D552" s="44"/>
      <c r="E552" s="44"/>
      <c r="F552" s="45"/>
      <c r="G552" s="46"/>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4"/>
      <c r="AS552" s="44"/>
      <c r="AT552" s="44"/>
      <c r="AU552" s="44"/>
      <c r="AV552" s="44"/>
      <c r="AW552" s="44"/>
      <c r="AX552" s="44"/>
      <c r="AY552" s="44"/>
      <c r="AZ552" s="44"/>
      <c r="BA552" s="44"/>
      <c r="BB552" s="44"/>
      <c r="BC552" s="44"/>
      <c r="BD552" s="44"/>
      <c r="BE552" s="44"/>
      <c r="BF552" s="44"/>
    </row>
    <row r="553" spans="1:58" ht="22.5" customHeight="1">
      <c r="A553" s="44"/>
      <c r="B553" s="44"/>
      <c r="C553" s="44"/>
      <c r="D553" s="44"/>
      <c r="E553" s="44"/>
      <c r="F553" s="45"/>
      <c r="G553" s="46"/>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4"/>
      <c r="AS553" s="44"/>
      <c r="AT553" s="44"/>
      <c r="AU553" s="44"/>
      <c r="AV553" s="44"/>
      <c r="AW553" s="44"/>
      <c r="AX553" s="44"/>
      <c r="AY553" s="44"/>
      <c r="AZ553" s="44"/>
      <c r="BA553" s="44"/>
      <c r="BB553" s="44"/>
      <c r="BC553" s="44"/>
      <c r="BD553" s="44"/>
      <c r="BE553" s="44"/>
      <c r="BF553" s="44"/>
    </row>
    <row r="554" spans="1:58" ht="22.5" customHeight="1">
      <c r="A554" s="44"/>
      <c r="B554" s="44"/>
      <c r="C554" s="44"/>
      <c r="D554" s="44"/>
      <c r="E554" s="44"/>
      <c r="F554" s="45"/>
      <c r="G554" s="46"/>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4"/>
      <c r="AS554" s="44"/>
      <c r="AT554" s="44"/>
      <c r="AU554" s="44"/>
      <c r="AV554" s="44"/>
      <c r="AW554" s="44"/>
      <c r="AX554" s="44"/>
      <c r="AY554" s="44"/>
      <c r="AZ554" s="44"/>
      <c r="BA554" s="44"/>
      <c r="BB554" s="44"/>
      <c r="BC554" s="44"/>
      <c r="BD554" s="44"/>
      <c r="BE554" s="44"/>
      <c r="BF554" s="44"/>
    </row>
    <row r="555" spans="1:58" ht="22.5" customHeight="1">
      <c r="A555" s="44"/>
      <c r="B555" s="44"/>
      <c r="C555" s="44"/>
      <c r="D555" s="44"/>
      <c r="E555" s="44"/>
      <c r="F555" s="45"/>
      <c r="G555" s="46"/>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4"/>
      <c r="AS555" s="44"/>
      <c r="AT555" s="44"/>
      <c r="AU555" s="44"/>
      <c r="AV555" s="44"/>
      <c r="AW555" s="44"/>
      <c r="AX555" s="44"/>
      <c r="AY555" s="44"/>
      <c r="AZ555" s="44"/>
      <c r="BA555" s="44"/>
      <c r="BB555" s="44"/>
      <c r="BC555" s="44"/>
      <c r="BD555" s="44"/>
      <c r="BE555" s="44"/>
      <c r="BF555" s="44"/>
    </row>
    <row r="556" spans="1:58" ht="22.5" customHeight="1">
      <c r="A556" s="44"/>
      <c r="B556" s="44"/>
      <c r="C556" s="44"/>
      <c r="D556" s="44"/>
      <c r="E556" s="44"/>
      <c r="F556" s="45"/>
      <c r="G556" s="46"/>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4"/>
      <c r="AS556" s="44"/>
      <c r="AT556" s="44"/>
      <c r="AU556" s="44"/>
      <c r="AV556" s="44"/>
      <c r="AW556" s="44"/>
      <c r="AX556" s="44"/>
      <c r="AY556" s="44"/>
      <c r="AZ556" s="44"/>
      <c r="BA556" s="44"/>
      <c r="BB556" s="44"/>
      <c r="BC556" s="44"/>
      <c r="BD556" s="44"/>
      <c r="BE556" s="44"/>
      <c r="BF556" s="44"/>
    </row>
    <row r="557" spans="1:58" ht="22.5" customHeight="1">
      <c r="A557" s="44"/>
      <c r="B557" s="44"/>
      <c r="C557" s="44"/>
      <c r="D557" s="44"/>
      <c r="E557" s="44"/>
      <c r="F557" s="45"/>
      <c r="G557" s="46"/>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4"/>
      <c r="AS557" s="44"/>
      <c r="AT557" s="44"/>
      <c r="AU557" s="44"/>
      <c r="AV557" s="44"/>
      <c r="AW557" s="44"/>
      <c r="AX557" s="44"/>
      <c r="AY557" s="44"/>
      <c r="AZ557" s="44"/>
      <c r="BA557" s="44"/>
      <c r="BB557" s="44"/>
      <c r="BC557" s="44"/>
      <c r="BD557" s="44"/>
      <c r="BE557" s="44"/>
      <c r="BF557" s="44"/>
    </row>
    <row r="558" spans="1:58" ht="22.5" customHeight="1">
      <c r="A558" s="44"/>
      <c r="B558" s="44"/>
      <c r="C558" s="44"/>
      <c r="D558" s="44"/>
      <c r="E558" s="44"/>
      <c r="F558" s="45"/>
      <c r="G558" s="46"/>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4"/>
      <c r="AS558" s="44"/>
      <c r="AT558" s="44"/>
      <c r="AU558" s="44"/>
      <c r="AV558" s="44"/>
      <c r="AW558" s="44"/>
      <c r="AX558" s="44"/>
      <c r="AY558" s="44"/>
      <c r="AZ558" s="44"/>
      <c r="BA558" s="44"/>
      <c r="BB558" s="44"/>
      <c r="BC558" s="44"/>
      <c r="BD558" s="44"/>
      <c r="BE558" s="44"/>
      <c r="BF558" s="44"/>
    </row>
    <row r="559" spans="1:58" ht="22.5" customHeight="1">
      <c r="A559" s="44"/>
      <c r="B559" s="44"/>
      <c r="C559" s="44"/>
      <c r="D559" s="44"/>
      <c r="E559" s="44"/>
      <c r="F559" s="45"/>
      <c r="G559" s="46"/>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4"/>
      <c r="AS559" s="44"/>
      <c r="AT559" s="44"/>
      <c r="AU559" s="44"/>
      <c r="AV559" s="44"/>
      <c r="AW559" s="44"/>
      <c r="AX559" s="44"/>
      <c r="AY559" s="44"/>
      <c r="AZ559" s="44"/>
      <c r="BA559" s="44"/>
      <c r="BB559" s="44"/>
      <c r="BC559" s="44"/>
      <c r="BD559" s="44"/>
      <c r="BE559" s="44"/>
      <c r="BF559" s="44"/>
    </row>
    <row r="560" spans="1:58" ht="22.5" customHeight="1">
      <c r="A560" s="44"/>
      <c r="B560" s="44"/>
      <c r="C560" s="44"/>
      <c r="D560" s="44"/>
      <c r="E560" s="44"/>
      <c r="F560" s="45"/>
      <c r="G560" s="46"/>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4"/>
      <c r="AS560" s="44"/>
      <c r="AT560" s="44"/>
      <c r="AU560" s="44"/>
      <c r="AV560" s="44"/>
      <c r="AW560" s="44"/>
      <c r="AX560" s="44"/>
      <c r="AY560" s="44"/>
      <c r="AZ560" s="44"/>
      <c r="BA560" s="44"/>
      <c r="BB560" s="44"/>
      <c r="BC560" s="44"/>
      <c r="BD560" s="44"/>
      <c r="BE560" s="44"/>
      <c r="BF560" s="44"/>
    </row>
    <row r="561" spans="1:58" ht="22.5" customHeight="1">
      <c r="A561" s="44"/>
      <c r="B561" s="44"/>
      <c r="C561" s="44"/>
      <c r="D561" s="44"/>
      <c r="E561" s="44"/>
      <c r="F561" s="45"/>
      <c r="G561" s="46"/>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4"/>
      <c r="AS561" s="44"/>
      <c r="AT561" s="44"/>
      <c r="AU561" s="44"/>
      <c r="AV561" s="44"/>
      <c r="AW561" s="44"/>
      <c r="AX561" s="44"/>
      <c r="AY561" s="44"/>
      <c r="AZ561" s="44"/>
      <c r="BA561" s="44"/>
      <c r="BB561" s="44"/>
      <c r="BC561" s="44"/>
      <c r="BD561" s="44"/>
      <c r="BE561" s="44"/>
      <c r="BF561" s="44"/>
    </row>
    <row r="562" spans="1:58" ht="22.5" customHeight="1">
      <c r="A562" s="44"/>
      <c r="B562" s="44"/>
      <c r="C562" s="44"/>
      <c r="D562" s="44"/>
      <c r="E562" s="44"/>
      <c r="F562" s="45"/>
      <c r="G562" s="46"/>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4"/>
      <c r="AS562" s="44"/>
      <c r="AT562" s="44"/>
      <c r="AU562" s="44"/>
      <c r="AV562" s="44"/>
      <c r="AW562" s="44"/>
      <c r="AX562" s="44"/>
      <c r="AY562" s="44"/>
      <c r="AZ562" s="44"/>
      <c r="BA562" s="44"/>
      <c r="BB562" s="44"/>
      <c r="BC562" s="44"/>
      <c r="BD562" s="44"/>
      <c r="BE562" s="44"/>
      <c r="BF562" s="44"/>
    </row>
    <row r="563" spans="1:58" ht="22.5" customHeight="1">
      <c r="A563" s="44"/>
      <c r="B563" s="44"/>
      <c r="C563" s="44"/>
      <c r="D563" s="44"/>
      <c r="E563" s="44"/>
      <c r="F563" s="45"/>
      <c r="G563" s="46"/>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4"/>
      <c r="AS563" s="44"/>
      <c r="AT563" s="44"/>
      <c r="AU563" s="44"/>
      <c r="AV563" s="44"/>
      <c r="AW563" s="44"/>
      <c r="AX563" s="44"/>
      <c r="AY563" s="44"/>
      <c r="AZ563" s="44"/>
      <c r="BA563" s="44"/>
      <c r="BB563" s="44"/>
      <c r="BC563" s="44"/>
      <c r="BD563" s="44"/>
      <c r="BE563" s="44"/>
      <c r="BF563" s="44"/>
    </row>
    <row r="564" spans="1:58" ht="22.5" customHeight="1">
      <c r="A564" s="44"/>
      <c r="B564" s="44"/>
      <c r="C564" s="44"/>
      <c r="D564" s="44"/>
      <c r="E564" s="44"/>
      <c r="F564" s="45"/>
      <c r="G564" s="46"/>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4"/>
      <c r="AS564" s="44"/>
      <c r="AT564" s="44"/>
      <c r="AU564" s="44"/>
      <c r="AV564" s="44"/>
      <c r="AW564" s="44"/>
      <c r="AX564" s="44"/>
      <c r="AY564" s="44"/>
      <c r="AZ564" s="44"/>
      <c r="BA564" s="44"/>
      <c r="BB564" s="44"/>
      <c r="BC564" s="44"/>
      <c r="BD564" s="44"/>
      <c r="BE564" s="44"/>
      <c r="BF564" s="44"/>
    </row>
    <row r="565" spans="1:58" ht="22.5" customHeight="1">
      <c r="A565" s="44"/>
      <c r="B565" s="44"/>
      <c r="C565" s="44"/>
      <c r="D565" s="44"/>
      <c r="E565" s="44"/>
      <c r="F565" s="45"/>
      <c r="G565" s="46"/>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4"/>
      <c r="AS565" s="44"/>
      <c r="AT565" s="44"/>
      <c r="AU565" s="44"/>
      <c r="AV565" s="44"/>
      <c r="AW565" s="44"/>
      <c r="AX565" s="44"/>
      <c r="AY565" s="44"/>
      <c r="AZ565" s="44"/>
      <c r="BA565" s="44"/>
      <c r="BB565" s="44"/>
      <c r="BC565" s="44"/>
      <c r="BD565" s="44"/>
      <c r="BE565" s="44"/>
      <c r="BF565" s="44"/>
    </row>
    <row r="566" spans="1:58" ht="22.5" customHeight="1">
      <c r="A566" s="44"/>
      <c r="B566" s="44"/>
      <c r="C566" s="44"/>
      <c r="D566" s="44"/>
      <c r="E566" s="44"/>
      <c r="F566" s="45"/>
      <c r="G566" s="46"/>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4"/>
      <c r="AS566" s="44"/>
      <c r="AT566" s="44"/>
      <c r="AU566" s="44"/>
      <c r="AV566" s="44"/>
      <c r="AW566" s="44"/>
      <c r="AX566" s="44"/>
      <c r="AY566" s="44"/>
      <c r="AZ566" s="44"/>
      <c r="BA566" s="44"/>
      <c r="BB566" s="44"/>
      <c r="BC566" s="44"/>
      <c r="BD566" s="44"/>
      <c r="BE566" s="44"/>
      <c r="BF566" s="44"/>
    </row>
    <row r="567" spans="1:58" ht="22.5" customHeight="1">
      <c r="A567" s="44"/>
      <c r="B567" s="44"/>
      <c r="C567" s="44"/>
      <c r="D567" s="44"/>
      <c r="E567" s="44"/>
      <c r="F567" s="45"/>
      <c r="G567" s="46"/>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4"/>
      <c r="AS567" s="44"/>
      <c r="AT567" s="44"/>
      <c r="AU567" s="44"/>
      <c r="AV567" s="44"/>
      <c r="AW567" s="44"/>
      <c r="AX567" s="44"/>
      <c r="AY567" s="44"/>
      <c r="AZ567" s="44"/>
      <c r="BA567" s="44"/>
      <c r="BB567" s="44"/>
      <c r="BC567" s="44"/>
      <c r="BD567" s="44"/>
      <c r="BE567" s="44"/>
      <c r="BF567" s="44"/>
    </row>
    <row r="568" spans="1:58" ht="22.5" customHeight="1">
      <c r="A568" s="44"/>
      <c r="B568" s="44"/>
      <c r="C568" s="44"/>
      <c r="D568" s="44"/>
      <c r="E568" s="44"/>
      <c r="F568" s="45"/>
      <c r="G568" s="46"/>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4"/>
      <c r="AS568" s="44"/>
      <c r="AT568" s="44"/>
      <c r="AU568" s="44"/>
      <c r="AV568" s="44"/>
      <c r="AW568" s="44"/>
      <c r="AX568" s="44"/>
      <c r="AY568" s="44"/>
      <c r="AZ568" s="44"/>
      <c r="BA568" s="44"/>
      <c r="BB568" s="44"/>
      <c r="BC568" s="44"/>
      <c r="BD568" s="44"/>
      <c r="BE568" s="44"/>
      <c r="BF568" s="44"/>
    </row>
    <row r="569" spans="1:58" ht="22.5" customHeight="1">
      <c r="A569" s="44"/>
      <c r="B569" s="44"/>
      <c r="C569" s="44"/>
      <c r="D569" s="44"/>
      <c r="E569" s="44"/>
      <c r="F569" s="45"/>
      <c r="G569" s="46"/>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4"/>
      <c r="AS569" s="44"/>
      <c r="AT569" s="44"/>
      <c r="AU569" s="44"/>
      <c r="AV569" s="44"/>
      <c r="AW569" s="44"/>
      <c r="AX569" s="44"/>
      <c r="AY569" s="44"/>
      <c r="AZ569" s="44"/>
      <c r="BA569" s="44"/>
      <c r="BB569" s="44"/>
      <c r="BC569" s="44"/>
      <c r="BD569" s="44"/>
      <c r="BE569" s="44"/>
      <c r="BF569" s="44"/>
    </row>
    <row r="570" spans="1:58" ht="22.5" customHeight="1">
      <c r="A570" s="44"/>
      <c r="B570" s="44"/>
      <c r="C570" s="44"/>
      <c r="D570" s="44"/>
      <c r="E570" s="44"/>
      <c r="F570" s="45"/>
      <c r="G570" s="46"/>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4"/>
      <c r="AS570" s="44"/>
      <c r="AT570" s="44"/>
      <c r="AU570" s="44"/>
      <c r="AV570" s="44"/>
      <c r="AW570" s="44"/>
      <c r="AX570" s="44"/>
      <c r="AY570" s="44"/>
      <c r="AZ570" s="44"/>
      <c r="BA570" s="44"/>
      <c r="BB570" s="44"/>
      <c r="BC570" s="44"/>
      <c r="BD570" s="44"/>
      <c r="BE570" s="44"/>
      <c r="BF570" s="44"/>
    </row>
    <row r="571" spans="1:58" ht="22.5" customHeight="1">
      <c r="A571" s="44"/>
      <c r="B571" s="44"/>
      <c r="C571" s="44"/>
      <c r="D571" s="44"/>
      <c r="E571" s="44"/>
      <c r="F571" s="45"/>
      <c r="G571" s="46"/>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4"/>
      <c r="AS571" s="44"/>
      <c r="AT571" s="44"/>
      <c r="AU571" s="44"/>
      <c r="AV571" s="44"/>
      <c r="AW571" s="44"/>
      <c r="AX571" s="44"/>
      <c r="AY571" s="44"/>
      <c r="AZ571" s="44"/>
      <c r="BA571" s="44"/>
      <c r="BB571" s="44"/>
      <c r="BC571" s="44"/>
      <c r="BD571" s="44"/>
      <c r="BE571" s="44"/>
      <c r="BF571" s="44"/>
    </row>
    <row r="572" spans="1:58" ht="22.5" customHeight="1">
      <c r="A572" s="44"/>
      <c r="B572" s="44"/>
      <c r="C572" s="44"/>
      <c r="D572" s="44"/>
      <c r="E572" s="44"/>
      <c r="F572" s="45"/>
      <c r="G572" s="46"/>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4"/>
      <c r="AS572" s="44"/>
      <c r="AT572" s="44"/>
      <c r="AU572" s="44"/>
      <c r="AV572" s="44"/>
      <c r="AW572" s="44"/>
      <c r="AX572" s="44"/>
      <c r="AY572" s="44"/>
      <c r="AZ572" s="44"/>
      <c r="BA572" s="44"/>
      <c r="BB572" s="44"/>
      <c r="BC572" s="44"/>
      <c r="BD572" s="44"/>
      <c r="BE572" s="44"/>
      <c r="BF572" s="44"/>
    </row>
    <row r="573" spans="1:58" ht="22.5" customHeight="1">
      <c r="A573" s="44"/>
      <c r="B573" s="44"/>
      <c r="C573" s="44"/>
      <c r="D573" s="44"/>
      <c r="E573" s="44"/>
      <c r="F573" s="45"/>
      <c r="G573" s="46"/>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4"/>
      <c r="AS573" s="44"/>
      <c r="AT573" s="44"/>
      <c r="AU573" s="44"/>
      <c r="AV573" s="44"/>
      <c r="AW573" s="44"/>
      <c r="AX573" s="44"/>
      <c r="AY573" s="44"/>
      <c r="AZ573" s="44"/>
      <c r="BA573" s="44"/>
      <c r="BB573" s="44"/>
      <c r="BC573" s="44"/>
      <c r="BD573" s="44"/>
      <c r="BE573" s="44"/>
      <c r="BF573" s="44"/>
    </row>
    <row r="574" spans="1:58" ht="22.5" customHeight="1">
      <c r="A574" s="44"/>
      <c r="B574" s="44"/>
      <c r="C574" s="44"/>
      <c r="D574" s="44"/>
      <c r="E574" s="44"/>
      <c r="F574" s="45"/>
      <c r="G574" s="46"/>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4"/>
      <c r="AS574" s="44"/>
      <c r="AT574" s="44"/>
      <c r="AU574" s="44"/>
      <c r="AV574" s="44"/>
      <c r="AW574" s="44"/>
      <c r="AX574" s="44"/>
      <c r="AY574" s="44"/>
      <c r="AZ574" s="44"/>
      <c r="BA574" s="44"/>
      <c r="BB574" s="44"/>
      <c r="BC574" s="44"/>
      <c r="BD574" s="44"/>
      <c r="BE574" s="44"/>
      <c r="BF574" s="44"/>
    </row>
    <row r="575" spans="1:58" ht="22.5" customHeight="1">
      <c r="A575" s="44"/>
      <c r="B575" s="44"/>
      <c r="C575" s="44"/>
      <c r="D575" s="44"/>
      <c r="E575" s="44"/>
      <c r="F575" s="45"/>
      <c r="G575" s="46"/>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4"/>
      <c r="AS575" s="44"/>
      <c r="AT575" s="44"/>
      <c r="AU575" s="44"/>
      <c r="AV575" s="44"/>
      <c r="AW575" s="44"/>
      <c r="AX575" s="44"/>
      <c r="AY575" s="44"/>
      <c r="AZ575" s="44"/>
      <c r="BA575" s="44"/>
      <c r="BB575" s="44"/>
      <c r="BC575" s="44"/>
      <c r="BD575" s="44"/>
      <c r="BE575" s="44"/>
      <c r="BF575" s="44"/>
    </row>
    <row r="576" spans="1:58" ht="22.5" customHeight="1">
      <c r="A576" s="44"/>
      <c r="B576" s="44"/>
      <c r="C576" s="44"/>
      <c r="D576" s="44"/>
      <c r="E576" s="44"/>
      <c r="F576" s="45"/>
      <c r="G576" s="46"/>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4"/>
      <c r="AS576" s="44"/>
      <c r="AT576" s="44"/>
      <c r="AU576" s="44"/>
      <c r="AV576" s="44"/>
      <c r="AW576" s="44"/>
      <c r="AX576" s="44"/>
      <c r="AY576" s="44"/>
      <c r="AZ576" s="44"/>
      <c r="BA576" s="44"/>
      <c r="BB576" s="44"/>
      <c r="BC576" s="44"/>
      <c r="BD576" s="44"/>
      <c r="BE576" s="44"/>
      <c r="BF576" s="44"/>
    </row>
    <row r="577" spans="1:58" ht="22.5" customHeight="1">
      <c r="A577" s="44"/>
      <c r="B577" s="44"/>
      <c r="C577" s="44"/>
      <c r="D577" s="44"/>
      <c r="E577" s="44"/>
      <c r="F577" s="45"/>
      <c r="G577" s="46"/>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4"/>
      <c r="AS577" s="44"/>
      <c r="AT577" s="44"/>
      <c r="AU577" s="44"/>
      <c r="AV577" s="44"/>
      <c r="AW577" s="44"/>
      <c r="AX577" s="44"/>
      <c r="AY577" s="44"/>
      <c r="AZ577" s="44"/>
      <c r="BA577" s="44"/>
      <c r="BB577" s="44"/>
      <c r="BC577" s="44"/>
      <c r="BD577" s="44"/>
      <c r="BE577" s="44"/>
      <c r="BF577" s="44"/>
    </row>
    <row r="578" spans="1:58" ht="22.5" customHeight="1">
      <c r="A578" s="44"/>
      <c r="B578" s="44"/>
      <c r="C578" s="44"/>
      <c r="D578" s="44"/>
      <c r="E578" s="44"/>
      <c r="F578" s="45"/>
      <c r="G578" s="46"/>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4"/>
      <c r="AS578" s="44"/>
      <c r="AT578" s="44"/>
      <c r="AU578" s="44"/>
      <c r="AV578" s="44"/>
      <c r="AW578" s="44"/>
      <c r="AX578" s="44"/>
      <c r="AY578" s="44"/>
      <c r="AZ578" s="44"/>
      <c r="BA578" s="44"/>
      <c r="BB578" s="44"/>
      <c r="BC578" s="44"/>
      <c r="BD578" s="44"/>
      <c r="BE578" s="44"/>
      <c r="BF578" s="44"/>
    </row>
    <row r="579" spans="1:58" ht="22.5" customHeight="1">
      <c r="A579" s="44"/>
      <c r="B579" s="44"/>
      <c r="C579" s="44"/>
      <c r="D579" s="44"/>
      <c r="E579" s="44"/>
      <c r="F579" s="45"/>
      <c r="G579" s="46"/>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4"/>
      <c r="AS579" s="44"/>
      <c r="AT579" s="44"/>
      <c r="AU579" s="44"/>
      <c r="AV579" s="44"/>
      <c r="AW579" s="44"/>
      <c r="AX579" s="44"/>
      <c r="AY579" s="44"/>
      <c r="AZ579" s="44"/>
      <c r="BA579" s="44"/>
      <c r="BB579" s="44"/>
      <c r="BC579" s="44"/>
      <c r="BD579" s="44"/>
      <c r="BE579" s="44"/>
      <c r="BF579" s="44"/>
    </row>
    <row r="580" spans="1:58" ht="22.5" customHeight="1">
      <c r="A580" s="44"/>
      <c r="B580" s="44"/>
      <c r="C580" s="44"/>
      <c r="D580" s="44"/>
      <c r="E580" s="44"/>
      <c r="F580" s="45"/>
      <c r="G580" s="46"/>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4"/>
      <c r="AS580" s="44"/>
      <c r="AT580" s="44"/>
      <c r="AU580" s="44"/>
      <c r="AV580" s="44"/>
      <c r="AW580" s="44"/>
      <c r="AX580" s="44"/>
      <c r="AY580" s="44"/>
      <c r="AZ580" s="44"/>
      <c r="BA580" s="44"/>
      <c r="BB580" s="44"/>
      <c r="BC580" s="44"/>
      <c r="BD580" s="44"/>
      <c r="BE580" s="44"/>
      <c r="BF580" s="44"/>
    </row>
    <row r="581" spans="1:58" ht="22.5" customHeight="1">
      <c r="A581" s="44"/>
      <c r="B581" s="44"/>
      <c r="C581" s="44"/>
      <c r="D581" s="44"/>
      <c r="E581" s="44"/>
      <c r="F581" s="45"/>
      <c r="G581" s="46"/>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4"/>
      <c r="AS581" s="44"/>
      <c r="AT581" s="44"/>
      <c r="AU581" s="44"/>
      <c r="AV581" s="44"/>
      <c r="AW581" s="44"/>
      <c r="AX581" s="44"/>
      <c r="AY581" s="44"/>
      <c r="AZ581" s="44"/>
      <c r="BA581" s="44"/>
      <c r="BB581" s="44"/>
      <c r="BC581" s="44"/>
      <c r="BD581" s="44"/>
      <c r="BE581" s="44"/>
      <c r="BF581" s="44"/>
    </row>
    <row r="582" spans="1:58" ht="22.5" customHeight="1">
      <c r="A582" s="44"/>
      <c r="B582" s="44"/>
      <c r="C582" s="44"/>
      <c r="D582" s="44"/>
      <c r="E582" s="44"/>
      <c r="F582" s="45"/>
      <c r="G582" s="46"/>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4"/>
      <c r="AS582" s="44"/>
      <c r="AT582" s="44"/>
      <c r="AU582" s="44"/>
      <c r="AV582" s="44"/>
      <c r="AW582" s="44"/>
      <c r="AX582" s="44"/>
      <c r="AY582" s="44"/>
      <c r="AZ582" s="44"/>
      <c r="BA582" s="44"/>
      <c r="BB582" s="44"/>
      <c r="BC582" s="44"/>
      <c r="BD582" s="44"/>
      <c r="BE582" s="44"/>
      <c r="BF582" s="44"/>
    </row>
    <row r="583" spans="1:58" ht="22.5" customHeight="1">
      <c r="A583" s="44"/>
      <c r="B583" s="44"/>
      <c r="C583" s="44"/>
      <c r="D583" s="44"/>
      <c r="E583" s="44"/>
      <c r="F583" s="45"/>
      <c r="G583" s="46"/>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4"/>
      <c r="AS583" s="44"/>
      <c r="AT583" s="44"/>
      <c r="AU583" s="44"/>
      <c r="AV583" s="44"/>
      <c r="AW583" s="44"/>
      <c r="AX583" s="44"/>
      <c r="AY583" s="44"/>
      <c r="AZ583" s="44"/>
      <c r="BA583" s="44"/>
      <c r="BB583" s="44"/>
      <c r="BC583" s="44"/>
      <c r="BD583" s="44"/>
      <c r="BE583" s="44"/>
      <c r="BF583" s="44"/>
    </row>
    <row r="584" spans="1:58" ht="22.5" customHeight="1">
      <c r="A584" s="44"/>
      <c r="B584" s="44"/>
      <c r="C584" s="44"/>
      <c r="D584" s="44"/>
      <c r="E584" s="44"/>
      <c r="F584" s="45"/>
      <c r="G584" s="46"/>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4"/>
      <c r="AS584" s="44"/>
      <c r="AT584" s="44"/>
      <c r="AU584" s="44"/>
      <c r="AV584" s="44"/>
      <c r="AW584" s="44"/>
      <c r="AX584" s="44"/>
      <c r="AY584" s="44"/>
      <c r="AZ584" s="44"/>
      <c r="BA584" s="44"/>
      <c r="BB584" s="44"/>
      <c r="BC584" s="44"/>
      <c r="BD584" s="44"/>
      <c r="BE584" s="44"/>
      <c r="BF584" s="44"/>
    </row>
    <row r="585" spans="1:58" ht="22.5" customHeight="1">
      <c r="A585" s="44"/>
      <c r="B585" s="44"/>
      <c r="C585" s="44"/>
      <c r="D585" s="44"/>
      <c r="E585" s="44"/>
      <c r="F585" s="45"/>
      <c r="G585" s="46"/>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4"/>
      <c r="AS585" s="44"/>
      <c r="AT585" s="44"/>
      <c r="AU585" s="44"/>
      <c r="AV585" s="44"/>
      <c r="AW585" s="44"/>
      <c r="AX585" s="44"/>
      <c r="AY585" s="44"/>
      <c r="AZ585" s="44"/>
      <c r="BA585" s="44"/>
      <c r="BB585" s="44"/>
      <c r="BC585" s="44"/>
      <c r="BD585" s="44"/>
      <c r="BE585" s="44"/>
      <c r="BF585" s="44"/>
    </row>
    <row r="586" spans="1:58" ht="22.5" customHeight="1">
      <c r="A586" s="44"/>
      <c r="B586" s="44"/>
      <c r="C586" s="44"/>
      <c r="D586" s="44"/>
      <c r="E586" s="44"/>
      <c r="F586" s="45"/>
      <c r="G586" s="46"/>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4"/>
      <c r="AS586" s="44"/>
      <c r="AT586" s="44"/>
      <c r="AU586" s="44"/>
      <c r="AV586" s="44"/>
      <c r="AW586" s="44"/>
      <c r="AX586" s="44"/>
      <c r="AY586" s="44"/>
      <c r="AZ586" s="44"/>
      <c r="BA586" s="44"/>
      <c r="BB586" s="44"/>
      <c r="BC586" s="44"/>
      <c r="BD586" s="44"/>
      <c r="BE586" s="44"/>
      <c r="BF586" s="44"/>
    </row>
    <row r="587" spans="1:58" ht="22.5" customHeight="1">
      <c r="A587" s="44"/>
      <c r="B587" s="44"/>
      <c r="C587" s="44"/>
      <c r="D587" s="44"/>
      <c r="E587" s="44"/>
      <c r="F587" s="45"/>
      <c r="G587" s="46"/>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4"/>
      <c r="AS587" s="44"/>
      <c r="AT587" s="44"/>
      <c r="AU587" s="44"/>
      <c r="AV587" s="44"/>
      <c r="AW587" s="44"/>
      <c r="AX587" s="44"/>
      <c r="AY587" s="44"/>
      <c r="AZ587" s="44"/>
      <c r="BA587" s="44"/>
      <c r="BB587" s="44"/>
      <c r="BC587" s="44"/>
      <c r="BD587" s="44"/>
      <c r="BE587" s="44"/>
      <c r="BF587" s="44"/>
    </row>
    <row r="588" spans="1:58" ht="22.5" customHeight="1">
      <c r="A588" s="44"/>
      <c r="B588" s="44"/>
      <c r="C588" s="44"/>
      <c r="D588" s="44"/>
      <c r="E588" s="44"/>
      <c r="F588" s="45"/>
      <c r="G588" s="46"/>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4"/>
      <c r="AS588" s="44"/>
      <c r="AT588" s="44"/>
      <c r="AU588" s="44"/>
      <c r="AV588" s="44"/>
      <c r="AW588" s="44"/>
      <c r="AX588" s="44"/>
      <c r="AY588" s="44"/>
      <c r="AZ588" s="44"/>
      <c r="BA588" s="44"/>
      <c r="BB588" s="44"/>
      <c r="BC588" s="44"/>
      <c r="BD588" s="44"/>
      <c r="BE588" s="44"/>
      <c r="BF588" s="44"/>
    </row>
    <row r="589" spans="1:58" ht="22.5" customHeight="1">
      <c r="A589" s="44"/>
      <c r="B589" s="44"/>
      <c r="C589" s="44"/>
      <c r="D589" s="44"/>
      <c r="E589" s="44"/>
      <c r="F589" s="45"/>
      <c r="G589" s="46"/>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4"/>
      <c r="AS589" s="44"/>
      <c r="AT589" s="44"/>
      <c r="AU589" s="44"/>
      <c r="AV589" s="44"/>
      <c r="AW589" s="44"/>
      <c r="AX589" s="44"/>
      <c r="AY589" s="44"/>
      <c r="AZ589" s="44"/>
      <c r="BA589" s="44"/>
      <c r="BB589" s="44"/>
      <c r="BC589" s="44"/>
      <c r="BD589" s="44"/>
      <c r="BE589" s="44"/>
      <c r="BF589" s="44"/>
    </row>
    <row r="590" spans="1:58" ht="22.5" customHeight="1">
      <c r="A590" s="44"/>
      <c r="B590" s="44"/>
      <c r="C590" s="44"/>
      <c r="D590" s="44"/>
      <c r="E590" s="44"/>
      <c r="F590" s="45"/>
      <c r="G590" s="46"/>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4"/>
      <c r="AS590" s="44"/>
      <c r="AT590" s="44"/>
      <c r="AU590" s="44"/>
      <c r="AV590" s="44"/>
      <c r="AW590" s="44"/>
      <c r="AX590" s="44"/>
      <c r="AY590" s="44"/>
      <c r="AZ590" s="44"/>
      <c r="BA590" s="44"/>
      <c r="BB590" s="44"/>
      <c r="BC590" s="44"/>
      <c r="BD590" s="44"/>
      <c r="BE590" s="44"/>
      <c r="BF590" s="44"/>
    </row>
    <row r="591" spans="1:58" ht="22.5" customHeight="1">
      <c r="A591" s="44"/>
      <c r="B591" s="44"/>
      <c r="C591" s="44"/>
      <c r="D591" s="44"/>
      <c r="E591" s="44"/>
      <c r="F591" s="45"/>
      <c r="G591" s="46"/>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4"/>
      <c r="AS591" s="44"/>
      <c r="AT591" s="44"/>
      <c r="AU591" s="44"/>
      <c r="AV591" s="44"/>
      <c r="AW591" s="44"/>
      <c r="AX591" s="44"/>
      <c r="AY591" s="44"/>
      <c r="AZ591" s="44"/>
      <c r="BA591" s="44"/>
      <c r="BB591" s="44"/>
      <c r="BC591" s="44"/>
      <c r="BD591" s="44"/>
      <c r="BE591" s="44"/>
      <c r="BF591" s="44"/>
    </row>
    <row r="592" spans="1:58" ht="22.5" customHeight="1">
      <c r="A592" s="44"/>
      <c r="B592" s="44"/>
      <c r="C592" s="44"/>
      <c r="D592" s="44"/>
      <c r="E592" s="44"/>
      <c r="F592" s="45"/>
      <c r="G592" s="46"/>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4"/>
      <c r="AS592" s="44"/>
      <c r="AT592" s="44"/>
      <c r="AU592" s="44"/>
      <c r="AV592" s="44"/>
      <c r="AW592" s="44"/>
      <c r="AX592" s="44"/>
      <c r="AY592" s="44"/>
      <c r="AZ592" s="44"/>
      <c r="BA592" s="44"/>
      <c r="BB592" s="44"/>
      <c r="BC592" s="44"/>
      <c r="BD592" s="44"/>
      <c r="BE592" s="44"/>
      <c r="BF592" s="44"/>
    </row>
    <row r="593" spans="1:58" ht="22.5" customHeight="1">
      <c r="A593" s="44"/>
      <c r="B593" s="44"/>
      <c r="C593" s="44"/>
      <c r="D593" s="44"/>
      <c r="E593" s="44"/>
      <c r="F593" s="45"/>
      <c r="G593" s="46"/>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4"/>
      <c r="AS593" s="44"/>
      <c r="AT593" s="44"/>
      <c r="AU593" s="44"/>
      <c r="AV593" s="44"/>
      <c r="AW593" s="44"/>
      <c r="AX593" s="44"/>
      <c r="AY593" s="44"/>
      <c r="AZ593" s="44"/>
      <c r="BA593" s="44"/>
      <c r="BB593" s="44"/>
      <c r="BC593" s="44"/>
      <c r="BD593" s="44"/>
      <c r="BE593" s="44"/>
      <c r="BF593" s="44"/>
    </row>
    <row r="594" spans="1:58" ht="22.5" customHeight="1">
      <c r="A594" s="44"/>
      <c r="B594" s="44"/>
      <c r="C594" s="44"/>
      <c r="D594" s="44"/>
      <c r="E594" s="44"/>
      <c r="F594" s="45"/>
      <c r="G594" s="46"/>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4"/>
      <c r="AS594" s="44"/>
      <c r="AT594" s="44"/>
      <c r="AU594" s="44"/>
      <c r="AV594" s="44"/>
      <c r="AW594" s="44"/>
      <c r="AX594" s="44"/>
      <c r="AY594" s="44"/>
      <c r="AZ594" s="44"/>
      <c r="BA594" s="44"/>
      <c r="BB594" s="44"/>
      <c r="BC594" s="44"/>
      <c r="BD594" s="44"/>
      <c r="BE594" s="44"/>
      <c r="BF594" s="44"/>
    </row>
    <row r="595" spans="1:58" ht="22.5" customHeight="1">
      <c r="A595" s="44"/>
      <c r="B595" s="44"/>
      <c r="C595" s="44"/>
      <c r="D595" s="44"/>
      <c r="E595" s="44"/>
      <c r="F595" s="45"/>
      <c r="G595" s="46"/>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4"/>
      <c r="AS595" s="44"/>
      <c r="AT595" s="44"/>
      <c r="AU595" s="44"/>
      <c r="AV595" s="44"/>
      <c r="AW595" s="44"/>
      <c r="AX595" s="44"/>
      <c r="AY595" s="44"/>
      <c r="AZ595" s="44"/>
      <c r="BA595" s="44"/>
      <c r="BB595" s="44"/>
      <c r="BC595" s="44"/>
      <c r="BD595" s="44"/>
      <c r="BE595" s="44"/>
      <c r="BF595" s="44"/>
    </row>
    <row r="596" spans="1:58" ht="22.5" customHeight="1">
      <c r="A596" s="44"/>
      <c r="B596" s="44"/>
      <c r="C596" s="44"/>
      <c r="D596" s="44"/>
      <c r="E596" s="44"/>
      <c r="F596" s="45"/>
      <c r="G596" s="46"/>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4"/>
      <c r="AS596" s="44"/>
      <c r="AT596" s="44"/>
      <c r="AU596" s="44"/>
      <c r="AV596" s="44"/>
      <c r="AW596" s="44"/>
      <c r="AX596" s="44"/>
      <c r="AY596" s="44"/>
      <c r="AZ596" s="44"/>
      <c r="BA596" s="44"/>
      <c r="BB596" s="44"/>
      <c r="BC596" s="44"/>
      <c r="BD596" s="44"/>
      <c r="BE596" s="44"/>
      <c r="BF596" s="44"/>
    </row>
    <row r="597" spans="1:58" ht="22.5" customHeight="1">
      <c r="A597" s="44"/>
      <c r="B597" s="44"/>
      <c r="C597" s="44"/>
      <c r="D597" s="44"/>
      <c r="E597" s="44"/>
      <c r="F597" s="45"/>
      <c r="G597" s="46"/>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4"/>
      <c r="AS597" s="44"/>
      <c r="AT597" s="44"/>
      <c r="AU597" s="44"/>
      <c r="AV597" s="44"/>
      <c r="AW597" s="44"/>
      <c r="AX597" s="44"/>
      <c r="AY597" s="44"/>
      <c r="AZ597" s="44"/>
      <c r="BA597" s="44"/>
      <c r="BB597" s="44"/>
      <c r="BC597" s="44"/>
      <c r="BD597" s="44"/>
      <c r="BE597" s="44"/>
      <c r="BF597" s="44"/>
    </row>
    <row r="598" spans="1:58" ht="22.5" customHeight="1">
      <c r="A598" s="44"/>
      <c r="B598" s="44"/>
      <c r="C598" s="44"/>
      <c r="D598" s="44"/>
      <c r="E598" s="44"/>
      <c r="F598" s="45"/>
      <c r="G598" s="46"/>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4"/>
      <c r="AS598" s="44"/>
      <c r="AT598" s="44"/>
      <c r="AU598" s="44"/>
      <c r="AV598" s="44"/>
      <c r="AW598" s="44"/>
      <c r="AX598" s="44"/>
      <c r="AY598" s="44"/>
      <c r="AZ598" s="44"/>
      <c r="BA598" s="44"/>
      <c r="BB598" s="44"/>
      <c r="BC598" s="44"/>
      <c r="BD598" s="44"/>
      <c r="BE598" s="44"/>
      <c r="BF598" s="44"/>
    </row>
    <row r="599" spans="1:58" ht="22.5" customHeight="1">
      <c r="A599" s="44"/>
      <c r="B599" s="44"/>
      <c r="C599" s="44"/>
      <c r="D599" s="44"/>
      <c r="E599" s="44"/>
      <c r="F599" s="45"/>
      <c r="G599" s="46"/>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4"/>
      <c r="AS599" s="44"/>
      <c r="AT599" s="44"/>
      <c r="AU599" s="44"/>
      <c r="AV599" s="44"/>
      <c r="AW599" s="44"/>
      <c r="AX599" s="44"/>
      <c r="AY599" s="44"/>
      <c r="AZ599" s="44"/>
      <c r="BA599" s="44"/>
      <c r="BB599" s="44"/>
      <c r="BC599" s="44"/>
      <c r="BD599" s="44"/>
      <c r="BE599" s="44"/>
      <c r="BF599" s="44"/>
    </row>
    <row r="600" spans="1:58" ht="22.5" customHeight="1">
      <c r="A600" s="44"/>
      <c r="B600" s="44"/>
      <c r="C600" s="44"/>
      <c r="D600" s="44"/>
      <c r="E600" s="44"/>
      <c r="F600" s="45"/>
      <c r="G600" s="46"/>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4"/>
      <c r="AS600" s="44"/>
      <c r="AT600" s="44"/>
      <c r="AU600" s="44"/>
      <c r="AV600" s="44"/>
      <c r="AW600" s="44"/>
      <c r="AX600" s="44"/>
      <c r="AY600" s="44"/>
      <c r="AZ600" s="44"/>
      <c r="BA600" s="44"/>
      <c r="BB600" s="44"/>
      <c r="BC600" s="44"/>
      <c r="BD600" s="44"/>
      <c r="BE600" s="44"/>
      <c r="BF600" s="44"/>
    </row>
    <row r="601" spans="1:58" ht="22.5" customHeight="1">
      <c r="A601" s="44"/>
      <c r="B601" s="44"/>
      <c r="C601" s="44"/>
      <c r="D601" s="44"/>
      <c r="E601" s="44"/>
      <c r="F601" s="45"/>
      <c r="G601" s="46"/>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4"/>
      <c r="AS601" s="44"/>
      <c r="AT601" s="44"/>
      <c r="AU601" s="44"/>
      <c r="AV601" s="44"/>
      <c r="AW601" s="44"/>
      <c r="AX601" s="44"/>
      <c r="AY601" s="44"/>
      <c r="AZ601" s="44"/>
      <c r="BA601" s="44"/>
      <c r="BB601" s="44"/>
      <c r="BC601" s="44"/>
      <c r="BD601" s="44"/>
      <c r="BE601" s="44"/>
      <c r="BF601" s="44"/>
    </row>
    <row r="602" spans="1:58" ht="22.5" customHeight="1">
      <c r="A602" s="44"/>
      <c r="B602" s="44"/>
      <c r="C602" s="44"/>
      <c r="D602" s="44"/>
      <c r="E602" s="44"/>
      <c r="F602" s="45"/>
      <c r="G602" s="46"/>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4"/>
      <c r="AS602" s="44"/>
      <c r="AT602" s="44"/>
      <c r="AU602" s="44"/>
      <c r="AV602" s="44"/>
      <c r="AW602" s="44"/>
      <c r="AX602" s="44"/>
      <c r="AY602" s="44"/>
      <c r="AZ602" s="44"/>
      <c r="BA602" s="44"/>
      <c r="BB602" s="44"/>
      <c r="BC602" s="44"/>
      <c r="BD602" s="44"/>
      <c r="BE602" s="44"/>
      <c r="BF602" s="44"/>
    </row>
    <row r="603" spans="1:58" ht="22.5" customHeight="1">
      <c r="A603" s="44"/>
      <c r="B603" s="44"/>
      <c r="C603" s="44"/>
      <c r="D603" s="44"/>
      <c r="E603" s="44"/>
      <c r="F603" s="45"/>
      <c r="G603" s="46"/>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4"/>
      <c r="AS603" s="44"/>
      <c r="AT603" s="44"/>
      <c r="AU603" s="44"/>
      <c r="AV603" s="44"/>
      <c r="AW603" s="44"/>
      <c r="AX603" s="44"/>
      <c r="AY603" s="44"/>
      <c r="AZ603" s="44"/>
      <c r="BA603" s="44"/>
      <c r="BB603" s="44"/>
      <c r="BC603" s="44"/>
      <c r="BD603" s="44"/>
      <c r="BE603" s="44"/>
      <c r="BF603" s="44"/>
    </row>
    <row r="604" spans="1:58" ht="22.5" customHeight="1">
      <c r="A604" s="44"/>
      <c r="B604" s="44"/>
      <c r="C604" s="44"/>
      <c r="D604" s="44"/>
      <c r="E604" s="44"/>
      <c r="F604" s="45"/>
      <c r="G604" s="46"/>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4"/>
      <c r="AS604" s="44"/>
      <c r="AT604" s="44"/>
      <c r="AU604" s="44"/>
      <c r="AV604" s="44"/>
      <c r="AW604" s="44"/>
      <c r="AX604" s="44"/>
      <c r="AY604" s="44"/>
      <c r="AZ604" s="44"/>
      <c r="BA604" s="44"/>
      <c r="BB604" s="44"/>
      <c r="BC604" s="44"/>
      <c r="BD604" s="44"/>
      <c r="BE604" s="44"/>
      <c r="BF604" s="44"/>
    </row>
    <row r="605" spans="1:58" ht="22.5" customHeight="1">
      <c r="A605" s="44"/>
      <c r="B605" s="44"/>
      <c r="C605" s="44"/>
      <c r="D605" s="44"/>
      <c r="E605" s="44"/>
      <c r="F605" s="45"/>
      <c r="G605" s="46"/>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4"/>
      <c r="AS605" s="44"/>
      <c r="AT605" s="44"/>
      <c r="AU605" s="44"/>
      <c r="AV605" s="44"/>
      <c r="AW605" s="44"/>
      <c r="AX605" s="44"/>
      <c r="AY605" s="44"/>
      <c r="AZ605" s="44"/>
      <c r="BA605" s="44"/>
      <c r="BB605" s="44"/>
      <c r="BC605" s="44"/>
      <c r="BD605" s="44"/>
      <c r="BE605" s="44"/>
      <c r="BF605" s="44"/>
    </row>
    <row r="606" spans="1:58" ht="22.5" customHeight="1">
      <c r="A606" s="44"/>
      <c r="B606" s="44"/>
      <c r="C606" s="44"/>
      <c r="D606" s="44"/>
      <c r="E606" s="44"/>
      <c r="F606" s="45"/>
      <c r="G606" s="46"/>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4"/>
      <c r="AS606" s="44"/>
      <c r="AT606" s="44"/>
      <c r="AU606" s="44"/>
      <c r="AV606" s="44"/>
      <c r="AW606" s="44"/>
      <c r="AX606" s="44"/>
      <c r="AY606" s="44"/>
      <c r="AZ606" s="44"/>
      <c r="BA606" s="44"/>
      <c r="BB606" s="44"/>
      <c r="BC606" s="44"/>
      <c r="BD606" s="44"/>
      <c r="BE606" s="44"/>
      <c r="BF606" s="44"/>
    </row>
    <row r="607" spans="1:58" ht="22.5" customHeight="1">
      <c r="A607" s="44"/>
      <c r="B607" s="44"/>
      <c r="C607" s="44"/>
      <c r="D607" s="44"/>
      <c r="E607" s="44"/>
      <c r="F607" s="45"/>
      <c r="G607" s="46"/>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4"/>
      <c r="AS607" s="44"/>
      <c r="AT607" s="44"/>
      <c r="AU607" s="44"/>
      <c r="AV607" s="44"/>
      <c r="AW607" s="44"/>
      <c r="AX607" s="44"/>
      <c r="AY607" s="44"/>
      <c r="AZ607" s="44"/>
      <c r="BA607" s="44"/>
      <c r="BB607" s="44"/>
      <c r="BC607" s="44"/>
      <c r="BD607" s="44"/>
      <c r="BE607" s="44"/>
      <c r="BF607" s="44"/>
    </row>
    <row r="608" spans="1:58" ht="22.5" customHeight="1">
      <c r="A608" s="44"/>
      <c r="B608" s="44"/>
      <c r="C608" s="44"/>
      <c r="D608" s="44"/>
      <c r="E608" s="44"/>
      <c r="F608" s="45"/>
      <c r="G608" s="46"/>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4"/>
      <c r="AS608" s="44"/>
      <c r="AT608" s="44"/>
      <c r="AU608" s="44"/>
      <c r="AV608" s="44"/>
      <c r="AW608" s="44"/>
      <c r="AX608" s="44"/>
      <c r="AY608" s="44"/>
      <c r="AZ608" s="44"/>
      <c r="BA608" s="44"/>
      <c r="BB608" s="44"/>
      <c r="BC608" s="44"/>
      <c r="BD608" s="44"/>
      <c r="BE608" s="44"/>
      <c r="BF608" s="44"/>
    </row>
    <row r="609" spans="1:58" ht="22.5" customHeight="1">
      <c r="A609" s="44"/>
      <c r="B609" s="44"/>
      <c r="C609" s="44"/>
      <c r="D609" s="44"/>
      <c r="E609" s="44"/>
      <c r="F609" s="45"/>
      <c r="G609" s="46"/>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4"/>
      <c r="AS609" s="44"/>
      <c r="AT609" s="44"/>
      <c r="AU609" s="44"/>
      <c r="AV609" s="44"/>
      <c r="AW609" s="44"/>
      <c r="AX609" s="44"/>
      <c r="AY609" s="44"/>
      <c r="AZ609" s="44"/>
      <c r="BA609" s="44"/>
      <c r="BB609" s="44"/>
      <c r="BC609" s="44"/>
      <c r="BD609" s="44"/>
      <c r="BE609" s="44"/>
      <c r="BF609" s="44"/>
    </row>
    <row r="610" spans="1:58" ht="22.5" customHeight="1">
      <c r="A610" s="44"/>
      <c r="B610" s="44"/>
      <c r="C610" s="44"/>
      <c r="D610" s="44"/>
      <c r="E610" s="44"/>
      <c r="F610" s="45"/>
      <c r="G610" s="46"/>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4"/>
      <c r="AS610" s="44"/>
      <c r="AT610" s="44"/>
      <c r="AU610" s="44"/>
      <c r="AV610" s="44"/>
      <c r="AW610" s="44"/>
      <c r="AX610" s="44"/>
      <c r="AY610" s="44"/>
      <c r="AZ610" s="44"/>
      <c r="BA610" s="44"/>
      <c r="BB610" s="44"/>
      <c r="BC610" s="44"/>
      <c r="BD610" s="44"/>
      <c r="BE610" s="44"/>
      <c r="BF610" s="44"/>
    </row>
    <row r="611" spans="1:58" ht="22.5" customHeight="1">
      <c r="A611" s="44"/>
      <c r="B611" s="44"/>
      <c r="C611" s="44"/>
      <c r="D611" s="44"/>
      <c r="E611" s="44"/>
      <c r="F611" s="45"/>
      <c r="G611" s="46"/>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4"/>
      <c r="AS611" s="44"/>
      <c r="AT611" s="44"/>
      <c r="AU611" s="44"/>
      <c r="AV611" s="44"/>
      <c r="AW611" s="44"/>
      <c r="AX611" s="44"/>
      <c r="AY611" s="44"/>
      <c r="AZ611" s="44"/>
      <c r="BA611" s="44"/>
      <c r="BB611" s="44"/>
      <c r="BC611" s="44"/>
      <c r="BD611" s="44"/>
      <c r="BE611" s="44"/>
      <c r="BF611" s="44"/>
    </row>
    <row r="612" spans="1:58" ht="22.5" customHeight="1">
      <c r="A612" s="44"/>
      <c r="B612" s="44"/>
      <c r="C612" s="44"/>
      <c r="D612" s="44"/>
      <c r="E612" s="44"/>
      <c r="F612" s="45"/>
      <c r="G612" s="46"/>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4"/>
      <c r="AS612" s="44"/>
      <c r="AT612" s="44"/>
      <c r="AU612" s="44"/>
      <c r="AV612" s="44"/>
      <c r="AW612" s="44"/>
      <c r="AX612" s="44"/>
      <c r="AY612" s="44"/>
      <c r="AZ612" s="44"/>
      <c r="BA612" s="44"/>
      <c r="BB612" s="44"/>
      <c r="BC612" s="44"/>
      <c r="BD612" s="44"/>
      <c r="BE612" s="44"/>
      <c r="BF612" s="44"/>
    </row>
    <row r="613" spans="1:58" ht="22.5" customHeight="1">
      <c r="A613" s="44"/>
      <c r="B613" s="44"/>
      <c r="C613" s="44"/>
      <c r="D613" s="44"/>
      <c r="E613" s="44"/>
      <c r="F613" s="45"/>
      <c r="G613" s="46"/>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4"/>
      <c r="AS613" s="44"/>
      <c r="AT613" s="44"/>
      <c r="AU613" s="44"/>
      <c r="AV613" s="44"/>
      <c r="AW613" s="44"/>
      <c r="AX613" s="44"/>
      <c r="AY613" s="44"/>
      <c r="AZ613" s="44"/>
      <c r="BA613" s="44"/>
      <c r="BB613" s="44"/>
      <c r="BC613" s="44"/>
      <c r="BD613" s="44"/>
      <c r="BE613" s="44"/>
      <c r="BF613" s="44"/>
    </row>
    <row r="614" spans="1:58" ht="22.5" customHeight="1">
      <c r="A614" s="44"/>
      <c r="B614" s="44"/>
      <c r="C614" s="44"/>
      <c r="D614" s="44"/>
      <c r="E614" s="44"/>
      <c r="F614" s="45"/>
      <c r="G614" s="46"/>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4"/>
      <c r="AS614" s="44"/>
      <c r="AT614" s="44"/>
      <c r="AU614" s="44"/>
      <c r="AV614" s="44"/>
      <c r="AW614" s="44"/>
      <c r="AX614" s="44"/>
      <c r="AY614" s="44"/>
      <c r="AZ614" s="44"/>
      <c r="BA614" s="44"/>
      <c r="BB614" s="44"/>
      <c r="BC614" s="44"/>
      <c r="BD614" s="44"/>
      <c r="BE614" s="44"/>
      <c r="BF614" s="44"/>
    </row>
    <row r="615" spans="1:58" ht="22.5" customHeight="1">
      <c r="A615" s="44"/>
      <c r="B615" s="44"/>
      <c r="C615" s="44"/>
      <c r="D615" s="44"/>
      <c r="E615" s="44"/>
      <c r="F615" s="45"/>
      <c r="G615" s="46"/>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4"/>
      <c r="AS615" s="44"/>
      <c r="AT615" s="44"/>
      <c r="AU615" s="44"/>
      <c r="AV615" s="44"/>
      <c r="AW615" s="44"/>
      <c r="AX615" s="44"/>
      <c r="AY615" s="44"/>
      <c r="AZ615" s="44"/>
      <c r="BA615" s="44"/>
      <c r="BB615" s="44"/>
      <c r="BC615" s="44"/>
      <c r="BD615" s="44"/>
      <c r="BE615" s="44"/>
      <c r="BF615" s="44"/>
    </row>
    <row r="616" spans="1:58" ht="22.5" customHeight="1">
      <c r="A616" s="44"/>
      <c r="B616" s="44"/>
      <c r="C616" s="44"/>
      <c r="D616" s="44"/>
      <c r="E616" s="44"/>
      <c r="F616" s="45"/>
      <c r="G616" s="46"/>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4"/>
      <c r="AS616" s="44"/>
      <c r="AT616" s="44"/>
      <c r="AU616" s="44"/>
      <c r="AV616" s="44"/>
      <c r="AW616" s="44"/>
      <c r="AX616" s="44"/>
      <c r="AY616" s="44"/>
      <c r="AZ616" s="44"/>
      <c r="BA616" s="44"/>
      <c r="BB616" s="44"/>
      <c r="BC616" s="44"/>
      <c r="BD616" s="44"/>
      <c r="BE616" s="44"/>
      <c r="BF616" s="44"/>
    </row>
    <row r="617" spans="1:58" ht="22.5" customHeight="1">
      <c r="A617" s="44"/>
      <c r="B617" s="44"/>
      <c r="C617" s="44"/>
      <c r="D617" s="44"/>
      <c r="E617" s="44"/>
      <c r="F617" s="45"/>
      <c r="G617" s="46"/>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4"/>
      <c r="AS617" s="44"/>
      <c r="AT617" s="44"/>
      <c r="AU617" s="44"/>
      <c r="AV617" s="44"/>
      <c r="AW617" s="44"/>
      <c r="AX617" s="44"/>
      <c r="AY617" s="44"/>
      <c r="AZ617" s="44"/>
      <c r="BA617" s="44"/>
      <c r="BB617" s="44"/>
      <c r="BC617" s="44"/>
      <c r="BD617" s="44"/>
      <c r="BE617" s="44"/>
      <c r="BF617" s="44"/>
    </row>
    <row r="618" spans="1:58" ht="22.5" customHeight="1">
      <c r="A618" s="44"/>
      <c r="B618" s="44"/>
      <c r="C618" s="44"/>
      <c r="D618" s="44"/>
      <c r="E618" s="44"/>
      <c r="F618" s="45"/>
      <c r="G618" s="46"/>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4"/>
      <c r="AS618" s="44"/>
      <c r="AT618" s="44"/>
      <c r="AU618" s="44"/>
      <c r="AV618" s="44"/>
      <c r="AW618" s="44"/>
      <c r="AX618" s="44"/>
      <c r="AY618" s="44"/>
      <c r="AZ618" s="44"/>
      <c r="BA618" s="44"/>
      <c r="BB618" s="44"/>
      <c r="BC618" s="44"/>
      <c r="BD618" s="44"/>
      <c r="BE618" s="44"/>
      <c r="BF618" s="44"/>
    </row>
    <row r="619" spans="1:58" ht="22.5" customHeight="1">
      <c r="A619" s="44"/>
      <c r="B619" s="44"/>
      <c r="C619" s="44"/>
      <c r="D619" s="44"/>
      <c r="E619" s="44"/>
      <c r="F619" s="45"/>
      <c r="G619" s="46"/>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4"/>
      <c r="AS619" s="44"/>
      <c r="AT619" s="44"/>
      <c r="AU619" s="44"/>
      <c r="AV619" s="44"/>
      <c r="AW619" s="44"/>
      <c r="AX619" s="44"/>
      <c r="AY619" s="44"/>
      <c r="AZ619" s="44"/>
      <c r="BA619" s="44"/>
      <c r="BB619" s="44"/>
      <c r="BC619" s="44"/>
      <c r="BD619" s="44"/>
      <c r="BE619" s="44"/>
      <c r="BF619" s="44"/>
    </row>
    <row r="620" spans="1:58" ht="22.5" customHeight="1">
      <c r="A620" s="44"/>
      <c r="B620" s="44"/>
      <c r="C620" s="44"/>
      <c r="D620" s="44"/>
      <c r="E620" s="44"/>
      <c r="F620" s="45"/>
      <c r="G620" s="46"/>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4"/>
      <c r="AS620" s="44"/>
      <c r="AT620" s="44"/>
      <c r="AU620" s="44"/>
      <c r="AV620" s="44"/>
      <c r="AW620" s="44"/>
      <c r="AX620" s="44"/>
      <c r="AY620" s="44"/>
      <c r="AZ620" s="44"/>
      <c r="BA620" s="44"/>
      <c r="BB620" s="44"/>
      <c r="BC620" s="44"/>
      <c r="BD620" s="44"/>
      <c r="BE620" s="44"/>
      <c r="BF620" s="44"/>
    </row>
    <row r="621" spans="1:58" ht="22.5" customHeight="1">
      <c r="A621" s="44"/>
      <c r="B621" s="44"/>
      <c r="C621" s="44"/>
      <c r="D621" s="44"/>
      <c r="E621" s="44"/>
      <c r="F621" s="45"/>
      <c r="G621" s="46"/>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4"/>
      <c r="AS621" s="44"/>
      <c r="AT621" s="44"/>
      <c r="AU621" s="44"/>
      <c r="AV621" s="44"/>
      <c r="AW621" s="44"/>
      <c r="AX621" s="44"/>
      <c r="AY621" s="44"/>
      <c r="AZ621" s="44"/>
      <c r="BA621" s="44"/>
      <c r="BB621" s="44"/>
      <c r="BC621" s="44"/>
      <c r="BD621" s="44"/>
      <c r="BE621" s="44"/>
      <c r="BF621" s="44"/>
    </row>
    <row r="622" spans="1:58" ht="22.5" customHeight="1">
      <c r="A622" s="44"/>
      <c r="B622" s="44"/>
      <c r="C622" s="44"/>
      <c r="D622" s="44"/>
      <c r="E622" s="44"/>
      <c r="F622" s="45"/>
      <c r="G622" s="46"/>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4"/>
      <c r="AS622" s="44"/>
      <c r="AT622" s="44"/>
      <c r="AU622" s="44"/>
      <c r="AV622" s="44"/>
      <c r="AW622" s="44"/>
      <c r="AX622" s="44"/>
      <c r="AY622" s="44"/>
      <c r="AZ622" s="44"/>
      <c r="BA622" s="44"/>
      <c r="BB622" s="44"/>
      <c r="BC622" s="44"/>
      <c r="BD622" s="44"/>
      <c r="BE622" s="44"/>
      <c r="BF622" s="44"/>
    </row>
    <row r="623" spans="1:58" ht="22.5" customHeight="1">
      <c r="A623" s="44"/>
      <c r="B623" s="44"/>
      <c r="C623" s="44"/>
      <c r="D623" s="44"/>
      <c r="E623" s="44"/>
      <c r="F623" s="45"/>
      <c r="G623" s="46"/>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4"/>
      <c r="AS623" s="44"/>
      <c r="AT623" s="44"/>
      <c r="AU623" s="44"/>
      <c r="AV623" s="44"/>
      <c r="AW623" s="44"/>
      <c r="AX623" s="44"/>
      <c r="AY623" s="44"/>
      <c r="AZ623" s="44"/>
      <c r="BA623" s="44"/>
      <c r="BB623" s="44"/>
      <c r="BC623" s="44"/>
      <c r="BD623" s="44"/>
      <c r="BE623" s="44"/>
      <c r="BF623" s="44"/>
    </row>
    <row r="624" spans="1:58" ht="22.5" customHeight="1">
      <c r="A624" s="44"/>
      <c r="B624" s="44"/>
      <c r="C624" s="44"/>
      <c r="D624" s="44"/>
      <c r="E624" s="44"/>
      <c r="F624" s="45"/>
      <c r="G624" s="46"/>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4"/>
      <c r="AS624" s="44"/>
      <c r="AT624" s="44"/>
      <c r="AU624" s="44"/>
      <c r="AV624" s="44"/>
      <c r="AW624" s="44"/>
      <c r="AX624" s="44"/>
      <c r="AY624" s="44"/>
      <c r="AZ624" s="44"/>
      <c r="BA624" s="44"/>
      <c r="BB624" s="44"/>
      <c r="BC624" s="44"/>
      <c r="BD624" s="44"/>
      <c r="BE624" s="44"/>
      <c r="BF624" s="44"/>
    </row>
    <row r="625" spans="1:58" ht="22.5" customHeight="1">
      <c r="A625" s="44"/>
      <c r="B625" s="44"/>
      <c r="C625" s="44"/>
      <c r="D625" s="44"/>
      <c r="E625" s="44"/>
      <c r="F625" s="45"/>
      <c r="G625" s="46"/>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4"/>
      <c r="AS625" s="44"/>
      <c r="AT625" s="44"/>
      <c r="AU625" s="44"/>
      <c r="AV625" s="44"/>
      <c r="AW625" s="44"/>
      <c r="AX625" s="44"/>
      <c r="AY625" s="44"/>
      <c r="AZ625" s="44"/>
      <c r="BA625" s="44"/>
      <c r="BB625" s="44"/>
      <c r="BC625" s="44"/>
      <c r="BD625" s="44"/>
      <c r="BE625" s="44"/>
      <c r="BF625" s="44"/>
    </row>
    <row r="626" spans="1:58" ht="22.5" customHeight="1">
      <c r="A626" s="44"/>
      <c r="B626" s="44"/>
      <c r="C626" s="44"/>
      <c r="D626" s="44"/>
      <c r="E626" s="44"/>
      <c r="F626" s="45"/>
      <c r="G626" s="46"/>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4"/>
      <c r="AS626" s="44"/>
      <c r="AT626" s="44"/>
      <c r="AU626" s="44"/>
      <c r="AV626" s="44"/>
      <c r="AW626" s="44"/>
      <c r="AX626" s="44"/>
      <c r="AY626" s="44"/>
      <c r="AZ626" s="44"/>
      <c r="BA626" s="44"/>
      <c r="BB626" s="44"/>
      <c r="BC626" s="44"/>
      <c r="BD626" s="44"/>
      <c r="BE626" s="44"/>
      <c r="BF626" s="44"/>
    </row>
    <row r="627" spans="1:58" ht="22.5" customHeight="1">
      <c r="A627" s="44"/>
      <c r="B627" s="44"/>
      <c r="C627" s="44"/>
      <c r="D627" s="44"/>
      <c r="E627" s="44"/>
      <c r="F627" s="45"/>
      <c r="G627" s="46"/>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4"/>
      <c r="AS627" s="44"/>
      <c r="AT627" s="44"/>
      <c r="AU627" s="44"/>
      <c r="AV627" s="44"/>
      <c r="AW627" s="44"/>
      <c r="AX627" s="44"/>
      <c r="AY627" s="44"/>
      <c r="AZ627" s="44"/>
      <c r="BA627" s="44"/>
      <c r="BB627" s="44"/>
      <c r="BC627" s="44"/>
      <c r="BD627" s="44"/>
      <c r="BE627" s="44"/>
      <c r="BF627" s="44"/>
    </row>
    <row r="628" spans="1:58" ht="22.5" customHeight="1">
      <c r="A628" s="44"/>
      <c r="B628" s="44"/>
      <c r="C628" s="44"/>
      <c r="D628" s="44"/>
      <c r="E628" s="44"/>
      <c r="F628" s="45"/>
      <c r="G628" s="46"/>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4"/>
      <c r="AS628" s="44"/>
      <c r="AT628" s="44"/>
      <c r="AU628" s="44"/>
      <c r="AV628" s="44"/>
      <c r="AW628" s="44"/>
      <c r="AX628" s="44"/>
      <c r="AY628" s="44"/>
      <c r="AZ628" s="44"/>
      <c r="BA628" s="44"/>
      <c r="BB628" s="44"/>
      <c r="BC628" s="44"/>
      <c r="BD628" s="44"/>
      <c r="BE628" s="44"/>
      <c r="BF628" s="44"/>
    </row>
    <row r="629" spans="1:58" ht="22.5" customHeight="1">
      <c r="A629" s="44"/>
      <c r="B629" s="44"/>
      <c r="C629" s="44"/>
      <c r="D629" s="44"/>
      <c r="E629" s="44"/>
      <c r="F629" s="45"/>
      <c r="G629" s="46"/>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4"/>
      <c r="AS629" s="44"/>
      <c r="AT629" s="44"/>
      <c r="AU629" s="44"/>
      <c r="AV629" s="44"/>
      <c r="AW629" s="44"/>
      <c r="AX629" s="44"/>
      <c r="AY629" s="44"/>
      <c r="AZ629" s="44"/>
      <c r="BA629" s="44"/>
      <c r="BB629" s="44"/>
      <c r="BC629" s="44"/>
      <c r="BD629" s="44"/>
      <c r="BE629" s="44"/>
      <c r="BF629" s="44"/>
    </row>
    <row r="630" spans="1:58" ht="22.5" customHeight="1">
      <c r="A630" s="44"/>
      <c r="B630" s="44"/>
      <c r="C630" s="44"/>
      <c r="D630" s="44"/>
      <c r="E630" s="44"/>
      <c r="F630" s="45"/>
      <c r="G630" s="46"/>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4"/>
      <c r="AS630" s="44"/>
      <c r="AT630" s="44"/>
      <c r="AU630" s="44"/>
      <c r="AV630" s="44"/>
      <c r="AW630" s="44"/>
      <c r="AX630" s="44"/>
      <c r="AY630" s="44"/>
      <c r="AZ630" s="44"/>
      <c r="BA630" s="44"/>
      <c r="BB630" s="44"/>
      <c r="BC630" s="44"/>
      <c r="BD630" s="44"/>
      <c r="BE630" s="44"/>
      <c r="BF630" s="44"/>
    </row>
    <row r="631" spans="1:58" ht="22.5" customHeight="1">
      <c r="A631" s="44"/>
      <c r="B631" s="44"/>
      <c r="C631" s="44"/>
      <c r="D631" s="44"/>
      <c r="E631" s="44"/>
      <c r="F631" s="45"/>
      <c r="G631" s="46"/>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4"/>
      <c r="AS631" s="44"/>
      <c r="AT631" s="44"/>
      <c r="AU631" s="44"/>
      <c r="AV631" s="44"/>
      <c r="AW631" s="44"/>
      <c r="AX631" s="44"/>
      <c r="AY631" s="44"/>
      <c r="AZ631" s="44"/>
      <c r="BA631" s="44"/>
      <c r="BB631" s="44"/>
      <c r="BC631" s="44"/>
      <c r="BD631" s="44"/>
      <c r="BE631" s="44"/>
      <c r="BF631" s="44"/>
    </row>
    <row r="632" spans="1:58" ht="22.5" customHeight="1">
      <c r="A632" s="44"/>
      <c r="B632" s="44"/>
      <c r="C632" s="44"/>
      <c r="D632" s="44"/>
      <c r="E632" s="44"/>
      <c r="F632" s="45"/>
      <c r="G632" s="46"/>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4"/>
      <c r="AS632" s="44"/>
      <c r="AT632" s="44"/>
      <c r="AU632" s="44"/>
      <c r="AV632" s="44"/>
      <c r="AW632" s="44"/>
      <c r="AX632" s="44"/>
      <c r="AY632" s="44"/>
      <c r="AZ632" s="44"/>
      <c r="BA632" s="44"/>
      <c r="BB632" s="44"/>
      <c r="BC632" s="44"/>
      <c r="BD632" s="44"/>
      <c r="BE632" s="44"/>
      <c r="BF632" s="44"/>
    </row>
    <row r="633" spans="1:58" ht="22.5" customHeight="1">
      <c r="A633" s="44"/>
      <c r="B633" s="44"/>
      <c r="C633" s="44"/>
      <c r="D633" s="44"/>
      <c r="E633" s="44"/>
      <c r="F633" s="45"/>
      <c r="G633" s="46"/>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4"/>
      <c r="AS633" s="44"/>
      <c r="AT633" s="44"/>
      <c r="AU633" s="44"/>
      <c r="AV633" s="44"/>
      <c r="AW633" s="44"/>
      <c r="AX633" s="44"/>
      <c r="AY633" s="44"/>
      <c r="AZ633" s="44"/>
      <c r="BA633" s="44"/>
      <c r="BB633" s="44"/>
      <c r="BC633" s="44"/>
      <c r="BD633" s="44"/>
      <c r="BE633" s="44"/>
      <c r="BF633" s="44"/>
    </row>
    <row r="634" spans="1:58" ht="22.5" customHeight="1">
      <c r="A634" s="44"/>
      <c r="B634" s="44"/>
      <c r="C634" s="44"/>
      <c r="D634" s="44"/>
      <c r="E634" s="44"/>
      <c r="F634" s="45"/>
      <c r="G634" s="46"/>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4"/>
      <c r="AS634" s="44"/>
      <c r="AT634" s="44"/>
      <c r="AU634" s="44"/>
      <c r="AV634" s="44"/>
      <c r="AW634" s="44"/>
      <c r="AX634" s="44"/>
      <c r="AY634" s="44"/>
      <c r="AZ634" s="44"/>
      <c r="BA634" s="44"/>
      <c r="BB634" s="44"/>
      <c r="BC634" s="44"/>
      <c r="BD634" s="44"/>
      <c r="BE634" s="44"/>
      <c r="BF634" s="44"/>
    </row>
    <row r="635" spans="1:58" ht="22.5" customHeight="1">
      <c r="A635" s="44"/>
      <c r="B635" s="44"/>
      <c r="C635" s="44"/>
      <c r="D635" s="44"/>
      <c r="E635" s="44"/>
      <c r="F635" s="45"/>
      <c r="G635" s="46"/>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4"/>
      <c r="AS635" s="44"/>
      <c r="AT635" s="44"/>
      <c r="AU635" s="44"/>
      <c r="AV635" s="44"/>
      <c r="AW635" s="44"/>
      <c r="AX635" s="44"/>
      <c r="AY635" s="44"/>
      <c r="AZ635" s="44"/>
      <c r="BA635" s="44"/>
      <c r="BB635" s="44"/>
      <c r="BC635" s="44"/>
      <c r="BD635" s="44"/>
      <c r="BE635" s="44"/>
      <c r="BF635" s="44"/>
    </row>
    <row r="636" spans="1:58" ht="22.5" customHeight="1">
      <c r="A636" s="44"/>
      <c r="B636" s="44"/>
      <c r="C636" s="44"/>
      <c r="D636" s="44"/>
      <c r="E636" s="44"/>
      <c r="F636" s="45"/>
      <c r="G636" s="46"/>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4"/>
      <c r="AS636" s="44"/>
      <c r="AT636" s="44"/>
      <c r="AU636" s="44"/>
      <c r="AV636" s="44"/>
      <c r="AW636" s="44"/>
      <c r="AX636" s="44"/>
      <c r="AY636" s="44"/>
      <c r="AZ636" s="44"/>
      <c r="BA636" s="44"/>
      <c r="BB636" s="44"/>
      <c r="BC636" s="44"/>
      <c r="BD636" s="44"/>
      <c r="BE636" s="44"/>
      <c r="BF636" s="44"/>
    </row>
    <row r="637" spans="1:58" ht="22.5" customHeight="1">
      <c r="A637" s="44"/>
      <c r="B637" s="44"/>
      <c r="C637" s="44"/>
      <c r="D637" s="44"/>
      <c r="E637" s="44"/>
      <c r="F637" s="45"/>
      <c r="G637" s="46"/>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4"/>
      <c r="AS637" s="44"/>
      <c r="AT637" s="44"/>
      <c r="AU637" s="44"/>
      <c r="AV637" s="44"/>
      <c r="AW637" s="44"/>
      <c r="AX637" s="44"/>
      <c r="AY637" s="44"/>
      <c r="AZ637" s="44"/>
      <c r="BA637" s="44"/>
      <c r="BB637" s="44"/>
      <c r="BC637" s="44"/>
      <c r="BD637" s="44"/>
      <c r="BE637" s="44"/>
      <c r="BF637" s="44"/>
    </row>
    <row r="638" spans="1:58" ht="22.5" customHeight="1">
      <c r="A638" s="44"/>
      <c r="B638" s="44"/>
      <c r="C638" s="44"/>
      <c r="D638" s="44"/>
      <c r="E638" s="44"/>
      <c r="F638" s="45"/>
      <c r="G638" s="46"/>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4"/>
      <c r="AS638" s="44"/>
      <c r="AT638" s="44"/>
      <c r="AU638" s="44"/>
      <c r="AV638" s="44"/>
      <c r="AW638" s="44"/>
      <c r="AX638" s="44"/>
      <c r="AY638" s="44"/>
      <c r="AZ638" s="44"/>
      <c r="BA638" s="44"/>
      <c r="BB638" s="44"/>
      <c r="BC638" s="44"/>
      <c r="BD638" s="44"/>
      <c r="BE638" s="44"/>
      <c r="BF638" s="44"/>
    </row>
    <row r="639" spans="1:58" ht="22.5" customHeight="1">
      <c r="A639" s="44"/>
      <c r="B639" s="44"/>
      <c r="C639" s="44"/>
      <c r="D639" s="44"/>
      <c r="E639" s="44"/>
      <c r="F639" s="45"/>
      <c r="G639" s="46"/>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4"/>
      <c r="AS639" s="44"/>
      <c r="AT639" s="44"/>
      <c r="AU639" s="44"/>
      <c r="AV639" s="44"/>
      <c r="AW639" s="44"/>
      <c r="AX639" s="44"/>
      <c r="AY639" s="44"/>
      <c r="AZ639" s="44"/>
      <c r="BA639" s="44"/>
      <c r="BB639" s="44"/>
      <c r="BC639" s="44"/>
      <c r="BD639" s="44"/>
      <c r="BE639" s="44"/>
      <c r="BF639" s="44"/>
    </row>
    <row r="640" spans="1:58" ht="22.5" customHeight="1">
      <c r="A640" s="44"/>
      <c r="B640" s="44"/>
      <c r="C640" s="44"/>
      <c r="D640" s="44"/>
      <c r="E640" s="44"/>
      <c r="F640" s="45"/>
      <c r="G640" s="46"/>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4"/>
      <c r="AS640" s="44"/>
      <c r="AT640" s="44"/>
      <c r="AU640" s="44"/>
      <c r="AV640" s="44"/>
      <c r="AW640" s="44"/>
      <c r="AX640" s="44"/>
      <c r="AY640" s="44"/>
      <c r="AZ640" s="44"/>
      <c r="BA640" s="44"/>
      <c r="BB640" s="44"/>
      <c r="BC640" s="44"/>
      <c r="BD640" s="44"/>
      <c r="BE640" s="44"/>
      <c r="BF640" s="44"/>
    </row>
    <row r="641" spans="1:58" ht="22.5" customHeight="1">
      <c r="A641" s="44"/>
      <c r="B641" s="44"/>
      <c r="C641" s="44"/>
      <c r="D641" s="44"/>
      <c r="E641" s="44"/>
      <c r="F641" s="45"/>
      <c r="G641" s="46"/>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4"/>
      <c r="AS641" s="44"/>
      <c r="AT641" s="44"/>
      <c r="AU641" s="44"/>
      <c r="AV641" s="44"/>
      <c r="AW641" s="44"/>
      <c r="AX641" s="44"/>
      <c r="AY641" s="44"/>
      <c r="AZ641" s="44"/>
      <c r="BA641" s="44"/>
      <c r="BB641" s="44"/>
      <c r="BC641" s="44"/>
      <c r="BD641" s="44"/>
      <c r="BE641" s="44"/>
      <c r="BF641" s="44"/>
    </row>
    <row r="642" spans="1:58" ht="22.5" customHeight="1">
      <c r="A642" s="44"/>
      <c r="B642" s="44"/>
      <c r="C642" s="44"/>
      <c r="D642" s="44"/>
      <c r="E642" s="44"/>
      <c r="F642" s="45"/>
      <c r="G642" s="46"/>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4"/>
      <c r="AS642" s="44"/>
      <c r="AT642" s="44"/>
      <c r="AU642" s="44"/>
      <c r="AV642" s="44"/>
      <c r="AW642" s="44"/>
      <c r="AX642" s="44"/>
      <c r="AY642" s="44"/>
      <c r="AZ642" s="44"/>
      <c r="BA642" s="44"/>
      <c r="BB642" s="44"/>
      <c r="BC642" s="44"/>
      <c r="BD642" s="44"/>
      <c r="BE642" s="44"/>
      <c r="BF642" s="44"/>
    </row>
    <row r="643" spans="1:58" ht="22.5" customHeight="1">
      <c r="A643" s="44"/>
      <c r="B643" s="44"/>
      <c r="C643" s="44"/>
      <c r="D643" s="44"/>
      <c r="E643" s="44"/>
      <c r="F643" s="45"/>
      <c r="G643" s="46"/>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4"/>
      <c r="AS643" s="44"/>
      <c r="AT643" s="44"/>
      <c r="AU643" s="44"/>
      <c r="AV643" s="44"/>
      <c r="AW643" s="44"/>
      <c r="AX643" s="44"/>
      <c r="AY643" s="44"/>
      <c r="AZ643" s="44"/>
      <c r="BA643" s="44"/>
      <c r="BB643" s="44"/>
      <c r="BC643" s="44"/>
      <c r="BD643" s="44"/>
      <c r="BE643" s="44"/>
      <c r="BF643" s="44"/>
    </row>
    <row r="644" spans="1:58" ht="22.5" customHeight="1">
      <c r="A644" s="44"/>
      <c r="B644" s="44"/>
      <c r="C644" s="44"/>
      <c r="D644" s="44"/>
      <c r="E644" s="44"/>
      <c r="F644" s="45"/>
      <c r="G644" s="46"/>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4"/>
      <c r="AS644" s="44"/>
      <c r="AT644" s="44"/>
      <c r="AU644" s="44"/>
      <c r="AV644" s="44"/>
      <c r="AW644" s="44"/>
      <c r="AX644" s="44"/>
      <c r="AY644" s="44"/>
      <c r="AZ644" s="44"/>
      <c r="BA644" s="44"/>
      <c r="BB644" s="44"/>
      <c r="BC644" s="44"/>
      <c r="BD644" s="44"/>
      <c r="BE644" s="44"/>
      <c r="BF644" s="44"/>
    </row>
    <row r="645" spans="1:58" ht="22.5" customHeight="1">
      <c r="A645" s="44"/>
      <c r="B645" s="44"/>
      <c r="C645" s="44"/>
      <c r="D645" s="44"/>
      <c r="E645" s="44"/>
      <c r="F645" s="45"/>
      <c r="G645" s="46"/>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4"/>
      <c r="AS645" s="44"/>
      <c r="AT645" s="44"/>
      <c r="AU645" s="44"/>
      <c r="AV645" s="44"/>
      <c r="AW645" s="44"/>
      <c r="AX645" s="44"/>
      <c r="AY645" s="44"/>
      <c r="AZ645" s="44"/>
      <c r="BA645" s="44"/>
      <c r="BB645" s="44"/>
      <c r="BC645" s="44"/>
      <c r="BD645" s="44"/>
      <c r="BE645" s="44"/>
      <c r="BF645" s="44"/>
    </row>
    <row r="646" spans="1:58" ht="22.5" customHeight="1">
      <c r="A646" s="44"/>
      <c r="B646" s="44"/>
      <c r="C646" s="44"/>
      <c r="D646" s="44"/>
      <c r="E646" s="44"/>
      <c r="F646" s="45"/>
      <c r="G646" s="46"/>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4"/>
      <c r="AS646" s="44"/>
      <c r="AT646" s="44"/>
      <c r="AU646" s="44"/>
      <c r="AV646" s="44"/>
      <c r="AW646" s="44"/>
      <c r="AX646" s="44"/>
      <c r="AY646" s="44"/>
      <c r="AZ646" s="44"/>
      <c r="BA646" s="44"/>
      <c r="BB646" s="44"/>
      <c r="BC646" s="44"/>
      <c r="BD646" s="44"/>
      <c r="BE646" s="44"/>
      <c r="BF646" s="44"/>
    </row>
    <row r="647" spans="1:58" ht="22.5" customHeight="1">
      <c r="A647" s="44"/>
      <c r="B647" s="44"/>
      <c r="C647" s="44"/>
      <c r="D647" s="44"/>
      <c r="E647" s="44"/>
      <c r="F647" s="45"/>
      <c r="G647" s="46"/>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4"/>
      <c r="AS647" s="44"/>
      <c r="AT647" s="44"/>
      <c r="AU647" s="44"/>
      <c r="AV647" s="44"/>
      <c r="AW647" s="44"/>
      <c r="AX647" s="44"/>
      <c r="AY647" s="44"/>
      <c r="AZ647" s="44"/>
      <c r="BA647" s="44"/>
      <c r="BB647" s="44"/>
      <c r="BC647" s="44"/>
      <c r="BD647" s="44"/>
      <c r="BE647" s="44"/>
      <c r="BF647" s="44"/>
    </row>
    <row r="648" spans="1:58" ht="22.5" customHeight="1">
      <c r="A648" s="44"/>
      <c r="B648" s="44"/>
      <c r="C648" s="44"/>
      <c r="D648" s="44"/>
      <c r="E648" s="44"/>
      <c r="F648" s="45"/>
      <c r="G648" s="46"/>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4"/>
      <c r="AS648" s="44"/>
      <c r="AT648" s="44"/>
      <c r="AU648" s="44"/>
      <c r="AV648" s="44"/>
      <c r="AW648" s="44"/>
      <c r="AX648" s="44"/>
      <c r="AY648" s="44"/>
      <c r="AZ648" s="44"/>
      <c r="BA648" s="44"/>
      <c r="BB648" s="44"/>
      <c r="BC648" s="44"/>
      <c r="BD648" s="44"/>
      <c r="BE648" s="44"/>
      <c r="BF648" s="44"/>
    </row>
    <row r="649" spans="1:58" ht="22.5" customHeight="1">
      <c r="A649" s="44"/>
      <c r="B649" s="44"/>
      <c r="C649" s="44"/>
      <c r="D649" s="44"/>
      <c r="E649" s="44"/>
      <c r="F649" s="45"/>
      <c r="G649" s="46"/>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4"/>
      <c r="AS649" s="44"/>
      <c r="AT649" s="44"/>
      <c r="AU649" s="44"/>
      <c r="AV649" s="44"/>
      <c r="AW649" s="44"/>
      <c r="AX649" s="44"/>
      <c r="AY649" s="44"/>
      <c r="AZ649" s="44"/>
      <c r="BA649" s="44"/>
      <c r="BB649" s="44"/>
      <c r="BC649" s="44"/>
      <c r="BD649" s="44"/>
      <c r="BE649" s="44"/>
      <c r="BF649" s="44"/>
    </row>
    <row r="650" spans="1:58" ht="22.5" customHeight="1">
      <c r="A650" s="44"/>
      <c r="B650" s="44"/>
      <c r="C650" s="44"/>
      <c r="D650" s="44"/>
      <c r="E650" s="44"/>
      <c r="F650" s="45"/>
      <c r="G650" s="46"/>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4"/>
      <c r="AS650" s="44"/>
      <c r="AT650" s="44"/>
      <c r="AU650" s="44"/>
      <c r="AV650" s="44"/>
      <c r="AW650" s="44"/>
      <c r="AX650" s="44"/>
      <c r="AY650" s="44"/>
      <c r="AZ650" s="44"/>
      <c r="BA650" s="44"/>
      <c r="BB650" s="44"/>
      <c r="BC650" s="44"/>
      <c r="BD650" s="44"/>
      <c r="BE650" s="44"/>
      <c r="BF650" s="44"/>
    </row>
    <row r="651" spans="1:58" ht="22.5" customHeight="1">
      <c r="A651" s="44"/>
      <c r="B651" s="44"/>
      <c r="C651" s="44"/>
      <c r="D651" s="44"/>
      <c r="E651" s="44"/>
      <c r="F651" s="45"/>
      <c r="G651" s="46"/>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4"/>
      <c r="AS651" s="44"/>
      <c r="AT651" s="44"/>
      <c r="AU651" s="44"/>
      <c r="AV651" s="44"/>
      <c r="AW651" s="44"/>
      <c r="AX651" s="44"/>
      <c r="AY651" s="44"/>
      <c r="AZ651" s="44"/>
      <c r="BA651" s="44"/>
      <c r="BB651" s="44"/>
      <c r="BC651" s="44"/>
      <c r="BD651" s="44"/>
      <c r="BE651" s="44"/>
      <c r="BF651" s="44"/>
    </row>
    <row r="652" spans="1:58" ht="22.5" customHeight="1">
      <c r="A652" s="44"/>
      <c r="B652" s="44"/>
      <c r="C652" s="44"/>
      <c r="D652" s="44"/>
      <c r="E652" s="44"/>
      <c r="F652" s="45"/>
      <c r="G652" s="46"/>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4"/>
      <c r="AS652" s="44"/>
      <c r="AT652" s="44"/>
      <c r="AU652" s="44"/>
      <c r="AV652" s="44"/>
      <c r="AW652" s="44"/>
      <c r="AX652" s="44"/>
      <c r="AY652" s="44"/>
      <c r="AZ652" s="44"/>
      <c r="BA652" s="44"/>
      <c r="BB652" s="44"/>
      <c r="BC652" s="44"/>
      <c r="BD652" s="44"/>
      <c r="BE652" s="44"/>
      <c r="BF652" s="44"/>
    </row>
    <row r="653" spans="1:58" ht="22.5" customHeight="1">
      <c r="A653" s="44"/>
      <c r="B653" s="44"/>
      <c r="C653" s="44"/>
      <c r="D653" s="44"/>
      <c r="E653" s="44"/>
      <c r="F653" s="45"/>
      <c r="G653" s="46"/>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4"/>
      <c r="AS653" s="44"/>
      <c r="AT653" s="44"/>
      <c r="AU653" s="44"/>
      <c r="AV653" s="44"/>
      <c r="AW653" s="44"/>
      <c r="AX653" s="44"/>
      <c r="AY653" s="44"/>
      <c r="AZ653" s="44"/>
      <c r="BA653" s="44"/>
      <c r="BB653" s="44"/>
      <c r="BC653" s="44"/>
      <c r="BD653" s="44"/>
      <c r="BE653" s="44"/>
      <c r="BF653" s="44"/>
    </row>
    <row r="654" spans="1:58" ht="22.5" customHeight="1">
      <c r="A654" s="44"/>
      <c r="B654" s="44"/>
      <c r="C654" s="44"/>
      <c r="D654" s="44"/>
      <c r="E654" s="44"/>
      <c r="F654" s="45"/>
      <c r="G654" s="46"/>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4"/>
      <c r="AS654" s="44"/>
      <c r="AT654" s="44"/>
      <c r="AU654" s="44"/>
      <c r="AV654" s="44"/>
      <c r="AW654" s="44"/>
      <c r="AX654" s="44"/>
      <c r="AY654" s="44"/>
      <c r="AZ654" s="44"/>
      <c r="BA654" s="44"/>
      <c r="BB654" s="44"/>
      <c r="BC654" s="44"/>
      <c r="BD654" s="44"/>
      <c r="BE654" s="44"/>
      <c r="BF654" s="44"/>
    </row>
    <row r="655" spans="1:58" ht="22.5" customHeight="1">
      <c r="A655" s="44"/>
      <c r="B655" s="44"/>
      <c r="C655" s="44"/>
      <c r="D655" s="44"/>
      <c r="E655" s="44"/>
      <c r="F655" s="45"/>
      <c r="G655" s="46"/>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4"/>
      <c r="AS655" s="44"/>
      <c r="AT655" s="44"/>
      <c r="AU655" s="44"/>
      <c r="AV655" s="44"/>
      <c r="AW655" s="44"/>
      <c r="AX655" s="44"/>
      <c r="AY655" s="44"/>
      <c r="AZ655" s="44"/>
      <c r="BA655" s="44"/>
      <c r="BB655" s="44"/>
      <c r="BC655" s="44"/>
      <c r="BD655" s="44"/>
      <c r="BE655" s="44"/>
      <c r="BF655" s="44"/>
    </row>
    <row r="656" spans="1:58" ht="22.5" customHeight="1">
      <c r="A656" s="44"/>
      <c r="B656" s="44"/>
      <c r="C656" s="44"/>
      <c r="D656" s="44"/>
      <c r="E656" s="44"/>
      <c r="F656" s="45"/>
      <c r="G656" s="46"/>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4"/>
      <c r="AS656" s="44"/>
      <c r="AT656" s="44"/>
      <c r="AU656" s="44"/>
      <c r="AV656" s="44"/>
      <c r="AW656" s="44"/>
      <c r="AX656" s="44"/>
      <c r="AY656" s="44"/>
      <c r="AZ656" s="44"/>
      <c r="BA656" s="44"/>
      <c r="BB656" s="44"/>
      <c r="BC656" s="44"/>
      <c r="BD656" s="44"/>
      <c r="BE656" s="44"/>
      <c r="BF656" s="44"/>
    </row>
    <row r="657" spans="1:58" ht="22.5" customHeight="1">
      <c r="A657" s="44"/>
      <c r="B657" s="44"/>
      <c r="C657" s="44"/>
      <c r="D657" s="44"/>
      <c r="E657" s="44"/>
      <c r="F657" s="45"/>
      <c r="G657" s="46"/>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4"/>
      <c r="AS657" s="44"/>
      <c r="AT657" s="44"/>
      <c r="AU657" s="44"/>
      <c r="AV657" s="44"/>
      <c r="AW657" s="44"/>
      <c r="AX657" s="44"/>
      <c r="AY657" s="44"/>
      <c r="AZ657" s="44"/>
      <c r="BA657" s="44"/>
      <c r="BB657" s="44"/>
      <c r="BC657" s="44"/>
      <c r="BD657" s="44"/>
      <c r="BE657" s="44"/>
      <c r="BF657" s="44"/>
    </row>
    <row r="658" spans="1:58" ht="22.5" customHeight="1">
      <c r="A658" s="44"/>
      <c r="B658" s="44"/>
      <c r="C658" s="44"/>
      <c r="D658" s="44"/>
      <c r="E658" s="44"/>
      <c r="F658" s="45"/>
      <c r="G658" s="46"/>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4"/>
      <c r="AS658" s="44"/>
      <c r="AT658" s="44"/>
      <c r="AU658" s="44"/>
      <c r="AV658" s="44"/>
      <c r="AW658" s="44"/>
      <c r="AX658" s="44"/>
      <c r="AY658" s="44"/>
      <c r="AZ658" s="44"/>
      <c r="BA658" s="44"/>
      <c r="BB658" s="44"/>
      <c r="BC658" s="44"/>
      <c r="BD658" s="44"/>
      <c r="BE658" s="44"/>
      <c r="BF658" s="44"/>
    </row>
    <row r="659" spans="1:58" ht="22.5" customHeight="1">
      <c r="A659" s="44"/>
      <c r="B659" s="44"/>
      <c r="C659" s="44"/>
      <c r="D659" s="44"/>
      <c r="E659" s="44"/>
      <c r="F659" s="45"/>
      <c r="G659" s="46"/>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4"/>
      <c r="AS659" s="44"/>
      <c r="AT659" s="44"/>
      <c r="AU659" s="44"/>
      <c r="AV659" s="44"/>
      <c r="AW659" s="44"/>
      <c r="AX659" s="44"/>
      <c r="AY659" s="44"/>
      <c r="AZ659" s="44"/>
      <c r="BA659" s="44"/>
      <c r="BB659" s="44"/>
      <c r="BC659" s="44"/>
      <c r="BD659" s="44"/>
      <c r="BE659" s="44"/>
      <c r="BF659" s="44"/>
    </row>
    <row r="660" spans="1:58" ht="22.5" customHeight="1">
      <c r="A660" s="44"/>
      <c r="B660" s="44"/>
      <c r="C660" s="44"/>
      <c r="D660" s="44"/>
      <c r="E660" s="44"/>
      <c r="F660" s="45"/>
      <c r="G660" s="46"/>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4"/>
      <c r="AS660" s="44"/>
      <c r="AT660" s="44"/>
      <c r="AU660" s="44"/>
      <c r="AV660" s="44"/>
      <c r="AW660" s="44"/>
      <c r="AX660" s="44"/>
      <c r="AY660" s="44"/>
      <c r="AZ660" s="44"/>
      <c r="BA660" s="44"/>
      <c r="BB660" s="44"/>
      <c r="BC660" s="44"/>
      <c r="BD660" s="44"/>
      <c r="BE660" s="44"/>
      <c r="BF660" s="44"/>
    </row>
    <row r="661" spans="1:58" ht="22.5" customHeight="1">
      <c r="A661" s="44"/>
      <c r="B661" s="44"/>
      <c r="C661" s="44"/>
      <c r="D661" s="44"/>
      <c r="E661" s="44"/>
      <c r="F661" s="45"/>
      <c r="G661" s="46"/>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4"/>
      <c r="AS661" s="44"/>
      <c r="AT661" s="44"/>
      <c r="AU661" s="44"/>
      <c r="AV661" s="44"/>
      <c r="AW661" s="44"/>
      <c r="AX661" s="44"/>
      <c r="AY661" s="44"/>
      <c r="AZ661" s="44"/>
      <c r="BA661" s="44"/>
      <c r="BB661" s="44"/>
      <c r="BC661" s="44"/>
      <c r="BD661" s="44"/>
      <c r="BE661" s="44"/>
      <c r="BF661" s="44"/>
    </row>
    <row r="662" spans="1:58" ht="22.5" customHeight="1">
      <c r="A662" s="44"/>
      <c r="B662" s="44"/>
      <c r="C662" s="44"/>
      <c r="D662" s="44"/>
      <c r="E662" s="44"/>
      <c r="F662" s="45"/>
      <c r="G662" s="46"/>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4"/>
      <c r="AS662" s="44"/>
      <c r="AT662" s="44"/>
      <c r="AU662" s="44"/>
      <c r="AV662" s="44"/>
      <c r="AW662" s="44"/>
      <c r="AX662" s="44"/>
      <c r="AY662" s="44"/>
      <c r="AZ662" s="44"/>
      <c r="BA662" s="44"/>
      <c r="BB662" s="44"/>
      <c r="BC662" s="44"/>
      <c r="BD662" s="44"/>
      <c r="BE662" s="44"/>
      <c r="BF662" s="44"/>
    </row>
    <row r="663" spans="1:58" ht="22.5" customHeight="1">
      <c r="A663" s="44"/>
      <c r="B663" s="44"/>
      <c r="C663" s="44"/>
      <c r="D663" s="44"/>
      <c r="E663" s="44"/>
      <c r="F663" s="45"/>
      <c r="G663" s="46"/>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4"/>
      <c r="AS663" s="44"/>
      <c r="AT663" s="44"/>
      <c r="AU663" s="44"/>
      <c r="AV663" s="44"/>
      <c r="AW663" s="44"/>
      <c r="AX663" s="44"/>
      <c r="AY663" s="44"/>
      <c r="AZ663" s="44"/>
      <c r="BA663" s="44"/>
      <c r="BB663" s="44"/>
      <c r="BC663" s="44"/>
      <c r="BD663" s="44"/>
      <c r="BE663" s="44"/>
      <c r="BF663" s="44"/>
    </row>
    <row r="664" spans="1:58" ht="22.5" customHeight="1">
      <c r="A664" s="44"/>
      <c r="B664" s="44"/>
      <c r="C664" s="44"/>
      <c r="D664" s="44"/>
      <c r="E664" s="44"/>
      <c r="F664" s="45"/>
      <c r="G664" s="46"/>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4"/>
      <c r="AS664" s="44"/>
      <c r="AT664" s="44"/>
      <c r="AU664" s="44"/>
      <c r="AV664" s="44"/>
      <c r="AW664" s="44"/>
      <c r="AX664" s="44"/>
      <c r="AY664" s="44"/>
      <c r="AZ664" s="44"/>
      <c r="BA664" s="44"/>
      <c r="BB664" s="44"/>
      <c r="BC664" s="44"/>
      <c r="BD664" s="44"/>
      <c r="BE664" s="44"/>
      <c r="BF664" s="44"/>
    </row>
    <row r="665" spans="1:58" ht="22.5" customHeight="1">
      <c r="A665" s="44"/>
      <c r="B665" s="44"/>
      <c r="C665" s="44"/>
      <c r="D665" s="44"/>
      <c r="E665" s="44"/>
      <c r="F665" s="45"/>
      <c r="G665" s="46"/>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4"/>
      <c r="AS665" s="44"/>
      <c r="AT665" s="44"/>
      <c r="AU665" s="44"/>
      <c r="AV665" s="44"/>
      <c r="AW665" s="44"/>
      <c r="AX665" s="44"/>
      <c r="AY665" s="44"/>
      <c r="AZ665" s="44"/>
      <c r="BA665" s="44"/>
      <c r="BB665" s="44"/>
      <c r="BC665" s="44"/>
      <c r="BD665" s="44"/>
      <c r="BE665" s="44"/>
      <c r="BF665" s="44"/>
    </row>
    <row r="666" spans="1:58" ht="22.5" customHeight="1">
      <c r="A666" s="44"/>
      <c r="B666" s="44"/>
      <c r="C666" s="44"/>
      <c r="D666" s="44"/>
      <c r="E666" s="44"/>
      <c r="F666" s="45"/>
      <c r="G666" s="46"/>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4"/>
      <c r="AS666" s="44"/>
      <c r="AT666" s="44"/>
      <c r="AU666" s="44"/>
      <c r="AV666" s="44"/>
      <c r="AW666" s="44"/>
      <c r="AX666" s="44"/>
      <c r="AY666" s="44"/>
      <c r="AZ666" s="44"/>
      <c r="BA666" s="44"/>
      <c r="BB666" s="44"/>
      <c r="BC666" s="44"/>
      <c r="BD666" s="44"/>
      <c r="BE666" s="44"/>
      <c r="BF666" s="44"/>
    </row>
    <row r="667" spans="1:58" ht="22.5" customHeight="1">
      <c r="A667" s="44"/>
      <c r="B667" s="44"/>
      <c r="C667" s="44"/>
      <c r="D667" s="44"/>
      <c r="E667" s="44"/>
      <c r="F667" s="45"/>
      <c r="G667" s="46"/>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4"/>
      <c r="AS667" s="44"/>
      <c r="AT667" s="44"/>
      <c r="AU667" s="44"/>
      <c r="AV667" s="44"/>
      <c r="AW667" s="44"/>
      <c r="AX667" s="44"/>
      <c r="AY667" s="44"/>
      <c r="AZ667" s="44"/>
      <c r="BA667" s="44"/>
      <c r="BB667" s="44"/>
      <c r="BC667" s="44"/>
      <c r="BD667" s="44"/>
      <c r="BE667" s="44"/>
      <c r="BF667" s="44"/>
    </row>
    <row r="668" spans="1:58" ht="22.5" customHeight="1">
      <c r="A668" s="44"/>
      <c r="B668" s="44"/>
      <c r="C668" s="44"/>
      <c r="D668" s="44"/>
      <c r="E668" s="44"/>
      <c r="F668" s="45"/>
      <c r="G668" s="46"/>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4"/>
      <c r="AS668" s="44"/>
      <c r="AT668" s="44"/>
      <c r="AU668" s="44"/>
      <c r="AV668" s="44"/>
      <c r="AW668" s="44"/>
      <c r="AX668" s="44"/>
      <c r="AY668" s="44"/>
      <c r="AZ668" s="44"/>
      <c r="BA668" s="44"/>
      <c r="BB668" s="44"/>
      <c r="BC668" s="44"/>
      <c r="BD668" s="44"/>
      <c r="BE668" s="44"/>
      <c r="BF668" s="44"/>
    </row>
    <row r="669" spans="1:58" ht="22.5" customHeight="1">
      <c r="A669" s="44"/>
      <c r="B669" s="44"/>
      <c r="C669" s="44"/>
      <c r="D669" s="44"/>
      <c r="E669" s="44"/>
      <c r="F669" s="45"/>
      <c r="G669" s="46"/>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4"/>
      <c r="AS669" s="44"/>
      <c r="AT669" s="44"/>
      <c r="AU669" s="44"/>
      <c r="AV669" s="44"/>
      <c r="AW669" s="44"/>
      <c r="AX669" s="44"/>
      <c r="AY669" s="44"/>
      <c r="AZ669" s="44"/>
      <c r="BA669" s="44"/>
      <c r="BB669" s="44"/>
      <c r="BC669" s="44"/>
      <c r="BD669" s="44"/>
      <c r="BE669" s="44"/>
      <c r="BF669" s="44"/>
    </row>
    <row r="670" spans="1:58" ht="22.5" customHeight="1">
      <c r="A670" s="44"/>
      <c r="B670" s="44"/>
      <c r="C670" s="44"/>
      <c r="D670" s="44"/>
      <c r="E670" s="44"/>
      <c r="F670" s="45"/>
      <c r="G670" s="46"/>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4"/>
      <c r="AS670" s="44"/>
      <c r="AT670" s="44"/>
      <c r="AU670" s="44"/>
      <c r="AV670" s="44"/>
      <c r="AW670" s="44"/>
      <c r="AX670" s="44"/>
      <c r="AY670" s="44"/>
      <c r="AZ670" s="44"/>
      <c r="BA670" s="44"/>
      <c r="BB670" s="44"/>
      <c r="BC670" s="44"/>
      <c r="BD670" s="44"/>
      <c r="BE670" s="44"/>
      <c r="BF670" s="44"/>
    </row>
    <row r="671" spans="1:58" ht="22.5" customHeight="1">
      <c r="A671" s="44"/>
      <c r="B671" s="44"/>
      <c r="C671" s="44"/>
      <c r="D671" s="44"/>
      <c r="E671" s="44"/>
      <c r="F671" s="45"/>
      <c r="G671" s="46"/>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4"/>
      <c r="AS671" s="44"/>
      <c r="AT671" s="44"/>
      <c r="AU671" s="44"/>
      <c r="AV671" s="44"/>
      <c r="AW671" s="44"/>
      <c r="AX671" s="44"/>
      <c r="AY671" s="44"/>
      <c r="AZ671" s="44"/>
      <c r="BA671" s="44"/>
      <c r="BB671" s="44"/>
      <c r="BC671" s="44"/>
      <c r="BD671" s="44"/>
      <c r="BE671" s="44"/>
      <c r="BF671" s="44"/>
    </row>
    <row r="672" spans="1:58" ht="22.5" customHeight="1">
      <c r="A672" s="44"/>
      <c r="B672" s="44"/>
      <c r="C672" s="44"/>
      <c r="D672" s="44"/>
      <c r="E672" s="44"/>
      <c r="F672" s="45"/>
      <c r="G672" s="46"/>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4"/>
      <c r="AS672" s="44"/>
      <c r="AT672" s="44"/>
      <c r="AU672" s="44"/>
      <c r="AV672" s="44"/>
      <c r="AW672" s="44"/>
      <c r="AX672" s="44"/>
      <c r="AY672" s="44"/>
      <c r="AZ672" s="44"/>
      <c r="BA672" s="44"/>
      <c r="BB672" s="44"/>
      <c r="BC672" s="44"/>
      <c r="BD672" s="44"/>
      <c r="BE672" s="44"/>
      <c r="BF672" s="44"/>
    </row>
    <row r="673" spans="1:58" ht="22.5" customHeight="1">
      <c r="A673" s="44"/>
      <c r="B673" s="44"/>
      <c r="C673" s="44"/>
      <c r="D673" s="44"/>
      <c r="E673" s="44"/>
      <c r="F673" s="45"/>
      <c r="G673" s="46"/>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4"/>
      <c r="AS673" s="44"/>
      <c r="AT673" s="44"/>
      <c r="AU673" s="44"/>
      <c r="AV673" s="44"/>
      <c r="AW673" s="44"/>
      <c r="AX673" s="44"/>
      <c r="AY673" s="44"/>
      <c r="AZ673" s="44"/>
      <c r="BA673" s="44"/>
      <c r="BB673" s="44"/>
      <c r="BC673" s="44"/>
      <c r="BD673" s="44"/>
      <c r="BE673" s="44"/>
      <c r="BF673" s="44"/>
    </row>
    <row r="674" spans="1:58" ht="22.5" customHeight="1">
      <c r="A674" s="44"/>
      <c r="B674" s="44"/>
      <c r="C674" s="44"/>
      <c r="D674" s="44"/>
      <c r="E674" s="44"/>
      <c r="F674" s="45"/>
      <c r="G674" s="46"/>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4"/>
      <c r="AS674" s="44"/>
      <c r="AT674" s="44"/>
      <c r="AU674" s="44"/>
      <c r="AV674" s="44"/>
      <c r="AW674" s="44"/>
      <c r="AX674" s="44"/>
      <c r="AY674" s="44"/>
      <c r="AZ674" s="44"/>
      <c r="BA674" s="44"/>
      <c r="BB674" s="44"/>
      <c r="BC674" s="44"/>
      <c r="BD674" s="44"/>
      <c r="BE674" s="44"/>
      <c r="BF674" s="44"/>
    </row>
    <row r="675" spans="1:58" ht="22.5" customHeight="1">
      <c r="A675" s="44"/>
      <c r="B675" s="44"/>
      <c r="C675" s="44"/>
      <c r="D675" s="44"/>
      <c r="E675" s="44"/>
      <c r="F675" s="45"/>
      <c r="G675" s="46"/>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4"/>
      <c r="AS675" s="44"/>
      <c r="AT675" s="44"/>
      <c r="AU675" s="44"/>
      <c r="AV675" s="44"/>
      <c r="AW675" s="44"/>
      <c r="AX675" s="44"/>
      <c r="AY675" s="44"/>
      <c r="AZ675" s="44"/>
      <c r="BA675" s="44"/>
      <c r="BB675" s="44"/>
      <c r="BC675" s="44"/>
      <c r="BD675" s="44"/>
      <c r="BE675" s="44"/>
      <c r="BF675" s="44"/>
    </row>
    <row r="676" spans="1:58" ht="22.5" customHeight="1">
      <c r="A676" s="44"/>
      <c r="B676" s="44"/>
      <c r="C676" s="44"/>
      <c r="D676" s="44"/>
      <c r="E676" s="44"/>
      <c r="F676" s="45"/>
      <c r="G676" s="46"/>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4"/>
      <c r="AS676" s="44"/>
      <c r="AT676" s="44"/>
      <c r="AU676" s="44"/>
      <c r="AV676" s="44"/>
      <c r="AW676" s="44"/>
      <c r="AX676" s="44"/>
      <c r="AY676" s="44"/>
      <c r="AZ676" s="44"/>
      <c r="BA676" s="44"/>
      <c r="BB676" s="44"/>
      <c r="BC676" s="44"/>
      <c r="BD676" s="44"/>
      <c r="BE676" s="44"/>
      <c r="BF676" s="44"/>
    </row>
    <row r="677" spans="1:58" ht="22.5" customHeight="1">
      <c r="A677" s="44"/>
      <c r="B677" s="44"/>
      <c r="C677" s="44"/>
      <c r="D677" s="44"/>
      <c r="E677" s="44"/>
      <c r="F677" s="45"/>
      <c r="G677" s="46"/>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4"/>
      <c r="AS677" s="44"/>
      <c r="AT677" s="44"/>
      <c r="AU677" s="44"/>
      <c r="AV677" s="44"/>
      <c r="AW677" s="44"/>
      <c r="AX677" s="44"/>
      <c r="AY677" s="44"/>
      <c r="AZ677" s="44"/>
      <c r="BA677" s="44"/>
      <c r="BB677" s="44"/>
      <c r="BC677" s="44"/>
      <c r="BD677" s="44"/>
      <c r="BE677" s="44"/>
      <c r="BF677" s="44"/>
    </row>
    <row r="678" spans="1:58" ht="22.5" customHeight="1">
      <c r="A678" s="44"/>
      <c r="B678" s="44"/>
      <c r="C678" s="44"/>
      <c r="D678" s="44"/>
      <c r="E678" s="44"/>
      <c r="F678" s="45"/>
      <c r="G678" s="46"/>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4"/>
      <c r="AS678" s="44"/>
      <c r="AT678" s="44"/>
      <c r="AU678" s="44"/>
      <c r="AV678" s="44"/>
      <c r="AW678" s="44"/>
      <c r="AX678" s="44"/>
      <c r="AY678" s="44"/>
      <c r="AZ678" s="44"/>
      <c r="BA678" s="44"/>
      <c r="BB678" s="44"/>
      <c r="BC678" s="44"/>
      <c r="BD678" s="44"/>
      <c r="BE678" s="44"/>
      <c r="BF678" s="44"/>
    </row>
    <row r="679" spans="1:58" ht="22.5" customHeight="1">
      <c r="A679" s="44"/>
      <c r="B679" s="44"/>
      <c r="C679" s="44"/>
      <c r="D679" s="44"/>
      <c r="E679" s="44"/>
      <c r="F679" s="45"/>
      <c r="G679" s="46"/>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4"/>
      <c r="AS679" s="44"/>
      <c r="AT679" s="44"/>
      <c r="AU679" s="44"/>
      <c r="AV679" s="44"/>
      <c r="AW679" s="44"/>
      <c r="AX679" s="44"/>
      <c r="AY679" s="44"/>
      <c r="AZ679" s="44"/>
      <c r="BA679" s="44"/>
      <c r="BB679" s="44"/>
      <c r="BC679" s="44"/>
      <c r="BD679" s="44"/>
      <c r="BE679" s="44"/>
      <c r="BF679" s="44"/>
    </row>
    <row r="680" spans="1:58" ht="22.5" customHeight="1">
      <c r="A680" s="44"/>
      <c r="B680" s="44"/>
      <c r="C680" s="44"/>
      <c r="D680" s="44"/>
      <c r="E680" s="44"/>
      <c r="F680" s="45"/>
      <c r="G680" s="46"/>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4"/>
      <c r="AS680" s="44"/>
      <c r="AT680" s="44"/>
      <c r="AU680" s="44"/>
      <c r="AV680" s="44"/>
      <c r="AW680" s="44"/>
      <c r="AX680" s="44"/>
      <c r="AY680" s="44"/>
      <c r="AZ680" s="44"/>
      <c r="BA680" s="44"/>
      <c r="BB680" s="44"/>
      <c r="BC680" s="44"/>
      <c r="BD680" s="44"/>
      <c r="BE680" s="44"/>
      <c r="BF680" s="44"/>
    </row>
    <row r="681" spans="1:58" ht="22.5" customHeight="1">
      <c r="A681" s="44"/>
      <c r="B681" s="44"/>
      <c r="C681" s="44"/>
      <c r="D681" s="44"/>
      <c r="E681" s="44"/>
      <c r="F681" s="45"/>
      <c r="G681" s="46"/>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4"/>
      <c r="AS681" s="44"/>
      <c r="AT681" s="44"/>
      <c r="AU681" s="44"/>
      <c r="AV681" s="44"/>
      <c r="AW681" s="44"/>
      <c r="AX681" s="44"/>
      <c r="AY681" s="44"/>
      <c r="AZ681" s="44"/>
      <c r="BA681" s="44"/>
      <c r="BB681" s="44"/>
      <c r="BC681" s="44"/>
      <c r="BD681" s="44"/>
      <c r="BE681" s="44"/>
      <c r="BF681" s="44"/>
    </row>
    <row r="682" spans="1:58" ht="22.5" customHeight="1">
      <c r="A682" s="44"/>
      <c r="B682" s="44"/>
      <c r="C682" s="44"/>
      <c r="D682" s="44"/>
      <c r="E682" s="44"/>
      <c r="F682" s="45"/>
      <c r="G682" s="46"/>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4"/>
      <c r="AS682" s="44"/>
      <c r="AT682" s="44"/>
      <c r="AU682" s="44"/>
      <c r="AV682" s="44"/>
      <c r="AW682" s="44"/>
      <c r="AX682" s="44"/>
      <c r="AY682" s="44"/>
      <c r="AZ682" s="44"/>
      <c r="BA682" s="44"/>
      <c r="BB682" s="44"/>
      <c r="BC682" s="44"/>
      <c r="BD682" s="44"/>
      <c r="BE682" s="44"/>
      <c r="BF682" s="44"/>
    </row>
    <row r="683" spans="1:58" ht="22.5" customHeight="1">
      <c r="A683" s="44"/>
      <c r="B683" s="44"/>
      <c r="C683" s="44"/>
      <c r="D683" s="44"/>
      <c r="E683" s="44"/>
      <c r="F683" s="45"/>
      <c r="G683" s="46"/>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4"/>
      <c r="AS683" s="44"/>
      <c r="AT683" s="44"/>
      <c r="AU683" s="44"/>
      <c r="AV683" s="44"/>
      <c r="AW683" s="44"/>
      <c r="AX683" s="44"/>
      <c r="AY683" s="44"/>
      <c r="AZ683" s="44"/>
      <c r="BA683" s="44"/>
      <c r="BB683" s="44"/>
      <c r="BC683" s="44"/>
      <c r="BD683" s="44"/>
      <c r="BE683" s="44"/>
      <c r="BF683" s="44"/>
    </row>
    <row r="684" spans="1:58" ht="22.5" customHeight="1">
      <c r="A684" s="44"/>
      <c r="B684" s="44"/>
      <c r="C684" s="44"/>
      <c r="D684" s="44"/>
      <c r="E684" s="44"/>
      <c r="F684" s="45"/>
      <c r="G684" s="46"/>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4"/>
      <c r="AS684" s="44"/>
      <c r="AT684" s="44"/>
      <c r="AU684" s="44"/>
      <c r="AV684" s="44"/>
      <c r="AW684" s="44"/>
      <c r="AX684" s="44"/>
      <c r="AY684" s="44"/>
      <c r="AZ684" s="44"/>
      <c r="BA684" s="44"/>
      <c r="BB684" s="44"/>
      <c r="BC684" s="44"/>
      <c r="BD684" s="44"/>
      <c r="BE684" s="44"/>
      <c r="BF684" s="44"/>
    </row>
    <row r="685" spans="1:58" ht="22.5" customHeight="1">
      <c r="A685" s="44"/>
      <c r="B685" s="44"/>
      <c r="C685" s="44"/>
      <c r="D685" s="44"/>
      <c r="E685" s="44"/>
      <c r="F685" s="45"/>
      <c r="G685" s="46"/>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4"/>
      <c r="AS685" s="44"/>
      <c r="AT685" s="44"/>
      <c r="AU685" s="44"/>
      <c r="AV685" s="44"/>
      <c r="AW685" s="44"/>
      <c r="AX685" s="44"/>
      <c r="AY685" s="44"/>
      <c r="AZ685" s="44"/>
      <c r="BA685" s="44"/>
      <c r="BB685" s="44"/>
      <c r="BC685" s="44"/>
      <c r="BD685" s="44"/>
      <c r="BE685" s="44"/>
      <c r="BF685" s="44"/>
    </row>
    <row r="686" spans="1:58" ht="22.5" customHeight="1">
      <c r="A686" s="44"/>
      <c r="B686" s="44"/>
      <c r="C686" s="44"/>
      <c r="D686" s="44"/>
      <c r="E686" s="44"/>
      <c r="F686" s="45"/>
      <c r="G686" s="46"/>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4"/>
      <c r="AS686" s="44"/>
      <c r="AT686" s="44"/>
      <c r="AU686" s="44"/>
      <c r="AV686" s="44"/>
      <c r="AW686" s="44"/>
      <c r="AX686" s="44"/>
      <c r="AY686" s="44"/>
      <c r="AZ686" s="44"/>
      <c r="BA686" s="44"/>
      <c r="BB686" s="44"/>
      <c r="BC686" s="44"/>
      <c r="BD686" s="44"/>
      <c r="BE686" s="44"/>
      <c r="BF686" s="44"/>
    </row>
    <row r="687" spans="1:58" ht="22.5" customHeight="1">
      <c r="A687" s="44"/>
      <c r="B687" s="44"/>
      <c r="C687" s="44"/>
      <c r="D687" s="44"/>
      <c r="E687" s="44"/>
      <c r="F687" s="45"/>
      <c r="G687" s="46"/>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4"/>
      <c r="AS687" s="44"/>
      <c r="AT687" s="44"/>
      <c r="AU687" s="44"/>
      <c r="AV687" s="44"/>
      <c r="AW687" s="44"/>
      <c r="AX687" s="44"/>
      <c r="AY687" s="44"/>
      <c r="AZ687" s="44"/>
      <c r="BA687" s="44"/>
      <c r="BB687" s="44"/>
      <c r="BC687" s="44"/>
      <c r="BD687" s="44"/>
      <c r="BE687" s="44"/>
      <c r="BF687" s="44"/>
    </row>
    <row r="688" spans="1:58" ht="22.5" customHeight="1">
      <c r="A688" s="44"/>
      <c r="B688" s="44"/>
      <c r="C688" s="44"/>
      <c r="D688" s="44"/>
      <c r="E688" s="44"/>
      <c r="F688" s="45"/>
      <c r="G688" s="46"/>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4"/>
      <c r="AS688" s="44"/>
      <c r="AT688" s="44"/>
      <c r="AU688" s="44"/>
      <c r="AV688" s="44"/>
      <c r="AW688" s="44"/>
      <c r="AX688" s="44"/>
      <c r="AY688" s="44"/>
      <c r="AZ688" s="44"/>
      <c r="BA688" s="44"/>
      <c r="BB688" s="44"/>
      <c r="BC688" s="44"/>
      <c r="BD688" s="44"/>
      <c r="BE688" s="44"/>
      <c r="BF688" s="44"/>
    </row>
    <row r="689" spans="1:58" ht="22.5" customHeight="1">
      <c r="A689" s="44"/>
      <c r="B689" s="44"/>
      <c r="C689" s="44"/>
      <c r="D689" s="44"/>
      <c r="E689" s="44"/>
      <c r="F689" s="45"/>
      <c r="G689" s="46"/>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4"/>
      <c r="AS689" s="44"/>
      <c r="AT689" s="44"/>
      <c r="AU689" s="44"/>
      <c r="AV689" s="44"/>
      <c r="AW689" s="44"/>
      <c r="AX689" s="44"/>
      <c r="AY689" s="44"/>
      <c r="AZ689" s="44"/>
      <c r="BA689" s="44"/>
      <c r="BB689" s="44"/>
      <c r="BC689" s="44"/>
      <c r="BD689" s="44"/>
      <c r="BE689" s="44"/>
      <c r="BF689" s="44"/>
    </row>
    <row r="690" spans="1:58" ht="22.5" customHeight="1">
      <c r="A690" s="44"/>
      <c r="B690" s="44"/>
      <c r="C690" s="44"/>
      <c r="D690" s="44"/>
      <c r="E690" s="44"/>
      <c r="F690" s="45"/>
      <c r="G690" s="46"/>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4"/>
      <c r="AS690" s="44"/>
      <c r="AT690" s="44"/>
      <c r="AU690" s="44"/>
      <c r="AV690" s="44"/>
      <c r="AW690" s="44"/>
      <c r="AX690" s="44"/>
      <c r="AY690" s="44"/>
      <c r="AZ690" s="44"/>
      <c r="BA690" s="44"/>
      <c r="BB690" s="44"/>
      <c r="BC690" s="44"/>
      <c r="BD690" s="44"/>
      <c r="BE690" s="44"/>
      <c r="BF690" s="44"/>
    </row>
    <row r="691" spans="1:58" ht="22.5" customHeight="1">
      <c r="A691" s="44"/>
      <c r="B691" s="44"/>
      <c r="C691" s="44"/>
      <c r="D691" s="44"/>
      <c r="E691" s="44"/>
      <c r="F691" s="45"/>
      <c r="G691" s="46"/>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4"/>
      <c r="AS691" s="44"/>
      <c r="AT691" s="44"/>
      <c r="AU691" s="44"/>
      <c r="AV691" s="44"/>
      <c r="AW691" s="44"/>
      <c r="AX691" s="44"/>
      <c r="AY691" s="44"/>
      <c r="AZ691" s="44"/>
      <c r="BA691" s="44"/>
      <c r="BB691" s="44"/>
      <c r="BC691" s="44"/>
      <c r="BD691" s="44"/>
      <c r="BE691" s="44"/>
      <c r="BF691" s="44"/>
    </row>
    <row r="692" spans="1:58" ht="22.5" customHeight="1">
      <c r="A692" s="44"/>
      <c r="B692" s="44"/>
      <c r="C692" s="44"/>
      <c r="D692" s="44"/>
      <c r="E692" s="44"/>
      <c r="F692" s="45"/>
      <c r="G692" s="46"/>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4"/>
      <c r="AS692" s="44"/>
      <c r="AT692" s="44"/>
      <c r="AU692" s="44"/>
      <c r="AV692" s="44"/>
      <c r="AW692" s="44"/>
      <c r="AX692" s="44"/>
      <c r="AY692" s="44"/>
      <c r="AZ692" s="44"/>
      <c r="BA692" s="44"/>
      <c r="BB692" s="44"/>
      <c r="BC692" s="44"/>
      <c r="BD692" s="44"/>
      <c r="BE692" s="44"/>
      <c r="BF692" s="44"/>
    </row>
    <row r="693" spans="1:58" ht="22.5" customHeight="1">
      <c r="A693" s="44"/>
      <c r="B693" s="44"/>
      <c r="C693" s="44"/>
      <c r="D693" s="44"/>
      <c r="E693" s="44"/>
      <c r="F693" s="45"/>
      <c r="G693" s="46"/>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4"/>
      <c r="AS693" s="44"/>
      <c r="AT693" s="44"/>
      <c r="AU693" s="44"/>
      <c r="AV693" s="44"/>
      <c r="AW693" s="44"/>
      <c r="AX693" s="44"/>
      <c r="AY693" s="44"/>
      <c r="AZ693" s="44"/>
      <c r="BA693" s="44"/>
      <c r="BB693" s="44"/>
      <c r="BC693" s="44"/>
      <c r="BD693" s="44"/>
      <c r="BE693" s="44"/>
      <c r="BF693" s="44"/>
    </row>
    <row r="694" spans="1:58" ht="22.5" customHeight="1">
      <c r="A694" s="44"/>
      <c r="B694" s="44"/>
      <c r="C694" s="44"/>
      <c r="D694" s="44"/>
      <c r="E694" s="44"/>
      <c r="F694" s="45"/>
      <c r="G694" s="46"/>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4"/>
      <c r="AS694" s="44"/>
      <c r="AT694" s="44"/>
      <c r="AU694" s="44"/>
      <c r="AV694" s="44"/>
      <c r="AW694" s="44"/>
      <c r="AX694" s="44"/>
      <c r="AY694" s="44"/>
      <c r="AZ694" s="44"/>
      <c r="BA694" s="44"/>
      <c r="BB694" s="44"/>
      <c r="BC694" s="44"/>
      <c r="BD694" s="44"/>
      <c r="BE694" s="44"/>
      <c r="BF694" s="44"/>
    </row>
    <row r="695" spans="1:58" ht="22.5" customHeight="1">
      <c r="A695" s="44"/>
      <c r="B695" s="44"/>
      <c r="C695" s="44"/>
      <c r="D695" s="44"/>
      <c r="E695" s="44"/>
      <c r="F695" s="45"/>
      <c r="G695" s="46"/>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4"/>
      <c r="AS695" s="44"/>
      <c r="AT695" s="44"/>
      <c r="AU695" s="44"/>
      <c r="AV695" s="44"/>
      <c r="AW695" s="44"/>
      <c r="AX695" s="44"/>
      <c r="AY695" s="44"/>
      <c r="AZ695" s="44"/>
      <c r="BA695" s="44"/>
      <c r="BB695" s="44"/>
      <c r="BC695" s="44"/>
      <c r="BD695" s="44"/>
      <c r="BE695" s="44"/>
      <c r="BF695" s="44"/>
    </row>
    <row r="696" spans="1:58" ht="22.5" customHeight="1">
      <c r="A696" s="44"/>
      <c r="B696" s="44"/>
      <c r="C696" s="44"/>
      <c r="D696" s="44"/>
      <c r="E696" s="44"/>
      <c r="F696" s="45"/>
      <c r="G696" s="46"/>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4"/>
      <c r="AS696" s="44"/>
      <c r="AT696" s="44"/>
      <c r="AU696" s="44"/>
      <c r="AV696" s="44"/>
      <c r="AW696" s="44"/>
      <c r="AX696" s="44"/>
      <c r="AY696" s="44"/>
      <c r="AZ696" s="44"/>
      <c r="BA696" s="44"/>
      <c r="BB696" s="44"/>
      <c r="BC696" s="44"/>
      <c r="BD696" s="44"/>
      <c r="BE696" s="44"/>
      <c r="BF696" s="44"/>
    </row>
    <row r="697" spans="1:58" ht="22.5" customHeight="1">
      <c r="A697" s="44"/>
      <c r="B697" s="44"/>
      <c r="C697" s="44"/>
      <c r="D697" s="44"/>
      <c r="E697" s="44"/>
      <c r="F697" s="45"/>
      <c r="G697" s="46"/>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4"/>
      <c r="AS697" s="44"/>
      <c r="AT697" s="44"/>
      <c r="AU697" s="44"/>
      <c r="AV697" s="44"/>
      <c r="AW697" s="44"/>
      <c r="AX697" s="44"/>
      <c r="AY697" s="44"/>
      <c r="AZ697" s="44"/>
      <c r="BA697" s="44"/>
      <c r="BB697" s="44"/>
      <c r="BC697" s="44"/>
      <c r="BD697" s="44"/>
      <c r="BE697" s="44"/>
      <c r="BF697" s="44"/>
    </row>
    <row r="698" spans="1:58" ht="22.5" customHeight="1">
      <c r="A698" s="44"/>
      <c r="B698" s="44"/>
      <c r="C698" s="44"/>
      <c r="D698" s="44"/>
      <c r="E698" s="44"/>
      <c r="F698" s="45"/>
      <c r="G698" s="46"/>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4"/>
      <c r="AS698" s="44"/>
      <c r="AT698" s="44"/>
      <c r="AU698" s="44"/>
      <c r="AV698" s="44"/>
      <c r="AW698" s="44"/>
      <c r="AX698" s="44"/>
      <c r="AY698" s="44"/>
      <c r="AZ698" s="44"/>
      <c r="BA698" s="44"/>
      <c r="BB698" s="44"/>
      <c r="BC698" s="44"/>
      <c r="BD698" s="44"/>
      <c r="BE698" s="44"/>
      <c r="BF698" s="44"/>
    </row>
    <row r="699" spans="1:58" ht="22.5" customHeight="1">
      <c r="A699" s="44"/>
      <c r="B699" s="44"/>
      <c r="C699" s="44"/>
      <c r="D699" s="44"/>
      <c r="E699" s="44"/>
      <c r="F699" s="45"/>
      <c r="G699" s="46"/>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4"/>
      <c r="AS699" s="44"/>
      <c r="AT699" s="44"/>
      <c r="AU699" s="44"/>
      <c r="AV699" s="44"/>
      <c r="AW699" s="44"/>
      <c r="AX699" s="44"/>
      <c r="AY699" s="44"/>
      <c r="AZ699" s="44"/>
      <c r="BA699" s="44"/>
      <c r="BB699" s="44"/>
      <c r="BC699" s="44"/>
      <c r="BD699" s="44"/>
      <c r="BE699" s="44"/>
      <c r="BF699" s="44"/>
    </row>
    <row r="700" spans="1:58" ht="22.5" customHeight="1">
      <c r="A700" s="44"/>
      <c r="B700" s="44"/>
      <c r="C700" s="44"/>
      <c r="D700" s="44"/>
      <c r="E700" s="44"/>
      <c r="F700" s="45"/>
      <c r="G700" s="46"/>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4"/>
      <c r="AS700" s="44"/>
      <c r="AT700" s="44"/>
      <c r="AU700" s="44"/>
      <c r="AV700" s="44"/>
      <c r="AW700" s="44"/>
      <c r="AX700" s="44"/>
      <c r="AY700" s="44"/>
      <c r="AZ700" s="44"/>
      <c r="BA700" s="44"/>
      <c r="BB700" s="44"/>
      <c r="BC700" s="44"/>
      <c r="BD700" s="44"/>
      <c r="BE700" s="44"/>
      <c r="BF700" s="44"/>
    </row>
    <row r="701" spans="1:58" ht="22.5" customHeight="1">
      <c r="A701" s="44"/>
      <c r="B701" s="44"/>
      <c r="C701" s="44"/>
      <c r="D701" s="44"/>
      <c r="E701" s="44"/>
      <c r="F701" s="45"/>
      <c r="G701" s="46"/>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4"/>
      <c r="AS701" s="44"/>
      <c r="AT701" s="44"/>
      <c r="AU701" s="44"/>
      <c r="AV701" s="44"/>
      <c r="AW701" s="44"/>
      <c r="AX701" s="44"/>
      <c r="AY701" s="44"/>
      <c r="AZ701" s="44"/>
      <c r="BA701" s="44"/>
      <c r="BB701" s="44"/>
      <c r="BC701" s="44"/>
      <c r="BD701" s="44"/>
      <c r="BE701" s="44"/>
      <c r="BF701" s="44"/>
    </row>
    <row r="702" spans="1:58" ht="22.5" customHeight="1">
      <c r="A702" s="44"/>
      <c r="B702" s="44"/>
      <c r="C702" s="44"/>
      <c r="D702" s="44"/>
      <c r="E702" s="44"/>
      <c r="F702" s="45"/>
      <c r="G702" s="46"/>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4"/>
      <c r="AS702" s="44"/>
      <c r="AT702" s="44"/>
      <c r="AU702" s="44"/>
      <c r="AV702" s="44"/>
      <c r="AW702" s="44"/>
      <c r="AX702" s="44"/>
      <c r="AY702" s="44"/>
      <c r="AZ702" s="44"/>
      <c r="BA702" s="44"/>
      <c r="BB702" s="44"/>
      <c r="BC702" s="44"/>
      <c r="BD702" s="44"/>
      <c r="BE702" s="44"/>
      <c r="BF702" s="44"/>
    </row>
    <row r="703" spans="1:58" ht="22.5" customHeight="1">
      <c r="A703" s="44"/>
      <c r="B703" s="44"/>
      <c r="C703" s="44"/>
      <c r="D703" s="44"/>
      <c r="E703" s="44"/>
      <c r="F703" s="45"/>
      <c r="G703" s="46"/>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4"/>
      <c r="AS703" s="44"/>
      <c r="AT703" s="44"/>
      <c r="AU703" s="44"/>
      <c r="AV703" s="44"/>
      <c r="AW703" s="44"/>
      <c r="AX703" s="44"/>
      <c r="AY703" s="44"/>
      <c r="AZ703" s="44"/>
      <c r="BA703" s="44"/>
      <c r="BB703" s="44"/>
      <c r="BC703" s="44"/>
      <c r="BD703" s="44"/>
      <c r="BE703" s="44"/>
      <c r="BF703" s="44"/>
    </row>
    <row r="704" spans="1:58" ht="22.5" customHeight="1">
      <c r="A704" s="44"/>
      <c r="B704" s="44"/>
      <c r="C704" s="44"/>
      <c r="D704" s="44"/>
      <c r="E704" s="44"/>
      <c r="F704" s="45"/>
      <c r="G704" s="46"/>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4"/>
      <c r="AS704" s="44"/>
      <c r="AT704" s="44"/>
      <c r="AU704" s="44"/>
      <c r="AV704" s="44"/>
      <c r="AW704" s="44"/>
      <c r="AX704" s="44"/>
      <c r="AY704" s="44"/>
      <c r="AZ704" s="44"/>
      <c r="BA704" s="44"/>
      <c r="BB704" s="44"/>
      <c r="BC704" s="44"/>
      <c r="BD704" s="44"/>
      <c r="BE704" s="44"/>
      <c r="BF704" s="44"/>
    </row>
    <row r="705" spans="1:58" ht="22.5" customHeight="1">
      <c r="A705" s="44"/>
      <c r="B705" s="44"/>
      <c r="C705" s="44"/>
      <c r="D705" s="44"/>
      <c r="E705" s="44"/>
      <c r="F705" s="45"/>
      <c r="G705" s="46"/>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4"/>
      <c r="AS705" s="44"/>
      <c r="AT705" s="44"/>
      <c r="AU705" s="44"/>
      <c r="AV705" s="44"/>
      <c r="AW705" s="44"/>
      <c r="AX705" s="44"/>
      <c r="AY705" s="44"/>
      <c r="AZ705" s="44"/>
      <c r="BA705" s="44"/>
      <c r="BB705" s="44"/>
      <c r="BC705" s="44"/>
      <c r="BD705" s="44"/>
      <c r="BE705" s="44"/>
      <c r="BF705" s="44"/>
    </row>
    <row r="706" spans="1:58" ht="22.5" customHeight="1">
      <c r="A706" s="44"/>
      <c r="B706" s="44"/>
      <c r="C706" s="44"/>
      <c r="D706" s="44"/>
      <c r="E706" s="44"/>
      <c r="F706" s="45"/>
      <c r="G706" s="46"/>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4"/>
      <c r="AS706" s="44"/>
      <c r="AT706" s="44"/>
      <c r="AU706" s="44"/>
      <c r="AV706" s="44"/>
      <c r="AW706" s="44"/>
      <c r="AX706" s="44"/>
      <c r="AY706" s="44"/>
      <c r="AZ706" s="44"/>
      <c r="BA706" s="44"/>
      <c r="BB706" s="44"/>
      <c r="BC706" s="44"/>
      <c r="BD706" s="44"/>
      <c r="BE706" s="44"/>
      <c r="BF706" s="44"/>
    </row>
    <row r="707" spans="1:58" ht="22.5" customHeight="1">
      <c r="A707" s="44"/>
      <c r="B707" s="44"/>
      <c r="C707" s="44"/>
      <c r="D707" s="44"/>
      <c r="E707" s="44"/>
      <c r="F707" s="45"/>
      <c r="G707" s="46"/>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4"/>
      <c r="AS707" s="44"/>
      <c r="AT707" s="44"/>
      <c r="AU707" s="44"/>
      <c r="AV707" s="44"/>
      <c r="AW707" s="44"/>
      <c r="AX707" s="44"/>
      <c r="AY707" s="44"/>
      <c r="AZ707" s="44"/>
      <c r="BA707" s="44"/>
      <c r="BB707" s="44"/>
      <c r="BC707" s="44"/>
      <c r="BD707" s="44"/>
      <c r="BE707" s="44"/>
      <c r="BF707" s="44"/>
    </row>
    <row r="708" spans="1:58" ht="22.5" customHeight="1">
      <c r="A708" s="44"/>
      <c r="B708" s="44"/>
      <c r="C708" s="44"/>
      <c r="D708" s="44"/>
      <c r="E708" s="44"/>
      <c r="F708" s="45"/>
      <c r="G708" s="46"/>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4"/>
      <c r="AS708" s="44"/>
      <c r="AT708" s="44"/>
      <c r="AU708" s="44"/>
      <c r="AV708" s="44"/>
      <c r="AW708" s="44"/>
      <c r="AX708" s="44"/>
      <c r="AY708" s="44"/>
      <c r="AZ708" s="44"/>
      <c r="BA708" s="44"/>
      <c r="BB708" s="44"/>
      <c r="BC708" s="44"/>
      <c r="BD708" s="44"/>
      <c r="BE708" s="44"/>
      <c r="BF708" s="44"/>
    </row>
    <row r="709" spans="1:58" ht="22.5" customHeight="1">
      <c r="A709" s="44"/>
      <c r="B709" s="44"/>
      <c r="C709" s="44"/>
      <c r="D709" s="44"/>
      <c r="E709" s="44"/>
      <c r="F709" s="45"/>
      <c r="G709" s="46"/>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4"/>
      <c r="AS709" s="44"/>
      <c r="AT709" s="44"/>
      <c r="AU709" s="44"/>
      <c r="AV709" s="44"/>
      <c r="AW709" s="44"/>
      <c r="AX709" s="44"/>
      <c r="AY709" s="44"/>
      <c r="AZ709" s="44"/>
      <c r="BA709" s="44"/>
      <c r="BB709" s="44"/>
      <c r="BC709" s="44"/>
      <c r="BD709" s="44"/>
      <c r="BE709" s="44"/>
      <c r="BF709" s="44"/>
    </row>
    <row r="710" spans="1:58" ht="22.5" customHeight="1">
      <c r="A710" s="44"/>
      <c r="B710" s="44"/>
      <c r="C710" s="44"/>
      <c r="D710" s="44"/>
      <c r="E710" s="44"/>
      <c r="F710" s="45"/>
      <c r="G710" s="46"/>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4"/>
      <c r="AS710" s="44"/>
      <c r="AT710" s="44"/>
      <c r="AU710" s="44"/>
      <c r="AV710" s="44"/>
      <c r="AW710" s="44"/>
      <c r="AX710" s="44"/>
      <c r="AY710" s="44"/>
      <c r="AZ710" s="44"/>
      <c r="BA710" s="44"/>
      <c r="BB710" s="44"/>
      <c r="BC710" s="44"/>
      <c r="BD710" s="44"/>
      <c r="BE710" s="44"/>
      <c r="BF710" s="44"/>
    </row>
    <row r="711" spans="1:58" ht="22.5" customHeight="1">
      <c r="A711" s="44"/>
      <c r="B711" s="44"/>
      <c r="C711" s="44"/>
      <c r="D711" s="44"/>
      <c r="E711" s="44"/>
      <c r="F711" s="45"/>
      <c r="G711" s="46"/>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4"/>
      <c r="AS711" s="44"/>
      <c r="AT711" s="44"/>
      <c r="AU711" s="44"/>
      <c r="AV711" s="44"/>
      <c r="AW711" s="44"/>
      <c r="AX711" s="44"/>
      <c r="AY711" s="44"/>
      <c r="AZ711" s="44"/>
      <c r="BA711" s="44"/>
      <c r="BB711" s="44"/>
      <c r="BC711" s="44"/>
      <c r="BD711" s="44"/>
      <c r="BE711" s="44"/>
      <c r="BF711" s="44"/>
    </row>
    <row r="712" spans="1:58" ht="22.5" customHeight="1">
      <c r="A712" s="44"/>
      <c r="B712" s="44"/>
      <c r="C712" s="44"/>
      <c r="D712" s="44"/>
      <c r="E712" s="44"/>
      <c r="F712" s="45"/>
      <c r="G712" s="46"/>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4"/>
      <c r="AS712" s="44"/>
      <c r="AT712" s="44"/>
      <c r="AU712" s="44"/>
      <c r="AV712" s="44"/>
      <c r="AW712" s="44"/>
      <c r="AX712" s="44"/>
      <c r="AY712" s="44"/>
      <c r="AZ712" s="44"/>
      <c r="BA712" s="44"/>
      <c r="BB712" s="44"/>
      <c r="BC712" s="44"/>
      <c r="BD712" s="44"/>
      <c r="BE712" s="44"/>
      <c r="BF712" s="44"/>
    </row>
    <row r="713" spans="1:58" ht="22.5" customHeight="1">
      <c r="A713" s="44"/>
      <c r="B713" s="44"/>
      <c r="C713" s="44"/>
      <c r="D713" s="44"/>
      <c r="E713" s="44"/>
      <c r="F713" s="45"/>
      <c r="G713" s="46"/>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4"/>
      <c r="AS713" s="44"/>
      <c r="AT713" s="44"/>
      <c r="AU713" s="44"/>
      <c r="AV713" s="44"/>
      <c r="AW713" s="44"/>
      <c r="AX713" s="44"/>
      <c r="AY713" s="44"/>
      <c r="AZ713" s="44"/>
      <c r="BA713" s="44"/>
      <c r="BB713" s="44"/>
      <c r="BC713" s="44"/>
      <c r="BD713" s="44"/>
      <c r="BE713" s="44"/>
      <c r="BF713" s="44"/>
    </row>
    <row r="714" spans="1:58" ht="22.5" customHeight="1">
      <c r="A714" s="44"/>
      <c r="B714" s="44"/>
      <c r="C714" s="44"/>
      <c r="D714" s="44"/>
      <c r="E714" s="44"/>
      <c r="F714" s="45"/>
      <c r="G714" s="46"/>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4"/>
      <c r="AS714" s="44"/>
      <c r="AT714" s="44"/>
      <c r="AU714" s="44"/>
      <c r="AV714" s="44"/>
      <c r="AW714" s="44"/>
      <c r="AX714" s="44"/>
      <c r="AY714" s="44"/>
      <c r="AZ714" s="44"/>
      <c r="BA714" s="44"/>
      <c r="BB714" s="44"/>
      <c r="BC714" s="44"/>
      <c r="BD714" s="44"/>
      <c r="BE714" s="44"/>
      <c r="BF714" s="44"/>
    </row>
    <row r="715" spans="1:58" ht="22.5" customHeight="1">
      <c r="A715" s="44"/>
      <c r="B715" s="44"/>
      <c r="C715" s="44"/>
      <c r="D715" s="44"/>
      <c r="E715" s="44"/>
      <c r="F715" s="45"/>
      <c r="G715" s="46"/>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4"/>
      <c r="AS715" s="44"/>
      <c r="AT715" s="44"/>
      <c r="AU715" s="44"/>
      <c r="AV715" s="44"/>
      <c r="AW715" s="44"/>
      <c r="AX715" s="44"/>
      <c r="AY715" s="44"/>
      <c r="AZ715" s="44"/>
      <c r="BA715" s="44"/>
      <c r="BB715" s="44"/>
      <c r="BC715" s="44"/>
      <c r="BD715" s="44"/>
      <c r="BE715" s="44"/>
      <c r="BF715" s="44"/>
    </row>
    <row r="716" spans="1:58" ht="22.5" customHeight="1">
      <c r="A716" s="44"/>
      <c r="B716" s="44"/>
      <c r="C716" s="44"/>
      <c r="D716" s="44"/>
      <c r="E716" s="44"/>
      <c r="F716" s="45"/>
      <c r="G716" s="46"/>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4"/>
      <c r="AS716" s="44"/>
      <c r="AT716" s="44"/>
      <c r="AU716" s="44"/>
      <c r="AV716" s="44"/>
      <c r="AW716" s="44"/>
      <c r="AX716" s="44"/>
      <c r="AY716" s="44"/>
      <c r="AZ716" s="44"/>
      <c r="BA716" s="44"/>
      <c r="BB716" s="44"/>
      <c r="BC716" s="44"/>
      <c r="BD716" s="44"/>
      <c r="BE716" s="44"/>
      <c r="BF716" s="44"/>
    </row>
    <row r="717" spans="1:58" ht="22.5" customHeight="1">
      <c r="A717" s="44"/>
      <c r="B717" s="44"/>
      <c r="C717" s="44"/>
      <c r="D717" s="44"/>
      <c r="E717" s="44"/>
      <c r="F717" s="45"/>
      <c r="G717" s="46"/>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4"/>
      <c r="AS717" s="44"/>
      <c r="AT717" s="44"/>
      <c r="AU717" s="44"/>
      <c r="AV717" s="44"/>
      <c r="AW717" s="44"/>
      <c r="AX717" s="44"/>
      <c r="AY717" s="44"/>
      <c r="AZ717" s="44"/>
      <c r="BA717" s="44"/>
      <c r="BB717" s="44"/>
      <c r="BC717" s="44"/>
      <c r="BD717" s="44"/>
      <c r="BE717" s="44"/>
      <c r="BF717" s="44"/>
    </row>
    <row r="718" spans="1:58" ht="22.5" customHeight="1">
      <c r="A718" s="44"/>
      <c r="B718" s="44"/>
      <c r="C718" s="44"/>
      <c r="D718" s="44"/>
      <c r="E718" s="44"/>
      <c r="F718" s="45"/>
      <c r="G718" s="46"/>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4"/>
      <c r="AS718" s="44"/>
      <c r="AT718" s="44"/>
      <c r="AU718" s="44"/>
      <c r="AV718" s="44"/>
      <c r="AW718" s="44"/>
      <c r="AX718" s="44"/>
      <c r="AY718" s="44"/>
      <c r="AZ718" s="44"/>
      <c r="BA718" s="44"/>
      <c r="BB718" s="44"/>
      <c r="BC718" s="44"/>
      <c r="BD718" s="44"/>
      <c r="BE718" s="44"/>
      <c r="BF718" s="44"/>
    </row>
    <row r="719" spans="1:58" ht="22.5" customHeight="1">
      <c r="A719" s="44"/>
      <c r="B719" s="44"/>
      <c r="C719" s="44"/>
      <c r="D719" s="44"/>
      <c r="E719" s="44"/>
      <c r="F719" s="45"/>
      <c r="G719" s="46"/>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4"/>
      <c r="AS719" s="44"/>
      <c r="AT719" s="44"/>
      <c r="AU719" s="44"/>
      <c r="AV719" s="44"/>
      <c r="AW719" s="44"/>
      <c r="AX719" s="44"/>
      <c r="AY719" s="44"/>
      <c r="AZ719" s="44"/>
      <c r="BA719" s="44"/>
      <c r="BB719" s="44"/>
      <c r="BC719" s="44"/>
      <c r="BD719" s="44"/>
      <c r="BE719" s="44"/>
      <c r="BF719" s="44"/>
    </row>
    <row r="720" spans="1:58" ht="22.5" customHeight="1">
      <c r="A720" s="44"/>
      <c r="B720" s="44"/>
      <c r="C720" s="44"/>
      <c r="D720" s="44"/>
      <c r="E720" s="44"/>
      <c r="F720" s="45"/>
      <c r="G720" s="46"/>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4"/>
      <c r="AS720" s="44"/>
      <c r="AT720" s="44"/>
      <c r="AU720" s="44"/>
      <c r="AV720" s="44"/>
      <c r="AW720" s="44"/>
      <c r="AX720" s="44"/>
      <c r="AY720" s="44"/>
      <c r="AZ720" s="44"/>
      <c r="BA720" s="44"/>
      <c r="BB720" s="44"/>
      <c r="BC720" s="44"/>
      <c r="BD720" s="44"/>
      <c r="BE720" s="44"/>
      <c r="BF720" s="44"/>
    </row>
    <row r="721" spans="1:58" ht="22.5" customHeight="1">
      <c r="A721" s="44"/>
      <c r="B721" s="44"/>
      <c r="C721" s="44"/>
      <c r="D721" s="44"/>
      <c r="E721" s="44"/>
      <c r="F721" s="45"/>
      <c r="G721" s="46"/>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4"/>
      <c r="AS721" s="44"/>
      <c r="AT721" s="44"/>
      <c r="AU721" s="44"/>
      <c r="AV721" s="44"/>
      <c r="AW721" s="44"/>
      <c r="AX721" s="44"/>
      <c r="AY721" s="44"/>
      <c r="AZ721" s="44"/>
      <c r="BA721" s="44"/>
      <c r="BB721" s="44"/>
      <c r="BC721" s="44"/>
      <c r="BD721" s="44"/>
      <c r="BE721" s="44"/>
      <c r="BF721" s="44"/>
    </row>
    <row r="722" spans="1:58" ht="22.5" customHeight="1">
      <c r="A722" s="44"/>
      <c r="B722" s="44"/>
      <c r="C722" s="44"/>
      <c r="D722" s="44"/>
      <c r="E722" s="44"/>
      <c r="F722" s="45"/>
      <c r="G722" s="46"/>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4"/>
      <c r="AS722" s="44"/>
      <c r="AT722" s="44"/>
      <c r="AU722" s="44"/>
      <c r="AV722" s="44"/>
      <c r="AW722" s="44"/>
      <c r="AX722" s="44"/>
      <c r="AY722" s="44"/>
      <c r="AZ722" s="44"/>
      <c r="BA722" s="44"/>
      <c r="BB722" s="44"/>
      <c r="BC722" s="44"/>
      <c r="BD722" s="44"/>
      <c r="BE722" s="44"/>
      <c r="BF722" s="44"/>
    </row>
    <row r="723" spans="1:58" ht="22.5" customHeight="1">
      <c r="A723" s="44"/>
      <c r="B723" s="44"/>
      <c r="C723" s="44"/>
      <c r="D723" s="44"/>
      <c r="E723" s="44"/>
      <c r="F723" s="45"/>
      <c r="G723" s="46"/>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4"/>
      <c r="AS723" s="44"/>
      <c r="AT723" s="44"/>
      <c r="AU723" s="44"/>
      <c r="AV723" s="44"/>
      <c r="AW723" s="44"/>
      <c r="AX723" s="44"/>
      <c r="AY723" s="44"/>
      <c r="AZ723" s="44"/>
      <c r="BA723" s="44"/>
      <c r="BB723" s="44"/>
      <c r="BC723" s="44"/>
      <c r="BD723" s="44"/>
      <c r="BE723" s="44"/>
      <c r="BF723" s="44"/>
    </row>
    <row r="724" spans="1:58" ht="22.5" customHeight="1">
      <c r="A724" s="44"/>
      <c r="B724" s="44"/>
      <c r="C724" s="44"/>
      <c r="D724" s="44"/>
      <c r="E724" s="44"/>
      <c r="F724" s="45"/>
      <c r="G724" s="46"/>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4"/>
      <c r="AS724" s="44"/>
      <c r="AT724" s="44"/>
      <c r="AU724" s="44"/>
      <c r="AV724" s="44"/>
      <c r="AW724" s="44"/>
      <c r="AX724" s="44"/>
      <c r="AY724" s="44"/>
      <c r="AZ724" s="44"/>
      <c r="BA724" s="44"/>
      <c r="BB724" s="44"/>
      <c r="BC724" s="44"/>
      <c r="BD724" s="44"/>
      <c r="BE724" s="44"/>
      <c r="BF724" s="44"/>
    </row>
    <row r="725" spans="1:58" ht="22.5" customHeight="1">
      <c r="A725" s="44"/>
      <c r="B725" s="44"/>
      <c r="C725" s="44"/>
      <c r="D725" s="44"/>
      <c r="E725" s="44"/>
      <c r="F725" s="45"/>
      <c r="G725" s="46"/>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4"/>
      <c r="AS725" s="44"/>
      <c r="AT725" s="44"/>
      <c r="AU725" s="44"/>
      <c r="AV725" s="44"/>
      <c r="AW725" s="44"/>
      <c r="AX725" s="44"/>
      <c r="AY725" s="44"/>
      <c r="AZ725" s="44"/>
      <c r="BA725" s="44"/>
      <c r="BB725" s="44"/>
      <c r="BC725" s="44"/>
      <c r="BD725" s="44"/>
      <c r="BE725" s="44"/>
      <c r="BF725" s="44"/>
    </row>
    <row r="726" spans="1:58" ht="22.5" customHeight="1">
      <c r="A726" s="44"/>
      <c r="B726" s="44"/>
      <c r="C726" s="44"/>
      <c r="D726" s="44"/>
      <c r="E726" s="44"/>
      <c r="F726" s="45"/>
      <c r="G726" s="46"/>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4"/>
      <c r="AS726" s="44"/>
      <c r="AT726" s="44"/>
      <c r="AU726" s="44"/>
      <c r="AV726" s="44"/>
      <c r="AW726" s="44"/>
      <c r="AX726" s="44"/>
      <c r="AY726" s="44"/>
      <c r="AZ726" s="44"/>
      <c r="BA726" s="44"/>
      <c r="BB726" s="44"/>
      <c r="BC726" s="44"/>
      <c r="BD726" s="44"/>
      <c r="BE726" s="44"/>
      <c r="BF726" s="44"/>
    </row>
    <row r="727" spans="1:58" ht="22.5" customHeight="1">
      <c r="A727" s="44"/>
      <c r="B727" s="44"/>
      <c r="C727" s="44"/>
      <c r="D727" s="44"/>
      <c r="E727" s="44"/>
      <c r="F727" s="45"/>
      <c r="G727" s="46"/>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4"/>
      <c r="AS727" s="44"/>
      <c r="AT727" s="44"/>
      <c r="AU727" s="44"/>
      <c r="AV727" s="44"/>
      <c r="AW727" s="44"/>
      <c r="AX727" s="44"/>
      <c r="AY727" s="44"/>
      <c r="AZ727" s="44"/>
      <c r="BA727" s="44"/>
      <c r="BB727" s="44"/>
      <c r="BC727" s="44"/>
      <c r="BD727" s="44"/>
      <c r="BE727" s="44"/>
      <c r="BF727" s="44"/>
    </row>
    <row r="728" spans="1:58" ht="22.5" customHeight="1">
      <c r="A728" s="44"/>
      <c r="B728" s="44"/>
      <c r="C728" s="44"/>
      <c r="D728" s="44"/>
      <c r="E728" s="44"/>
      <c r="F728" s="45"/>
      <c r="G728" s="46"/>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4"/>
      <c r="AS728" s="44"/>
      <c r="AT728" s="44"/>
      <c r="AU728" s="44"/>
      <c r="AV728" s="44"/>
      <c r="AW728" s="44"/>
      <c r="AX728" s="44"/>
      <c r="AY728" s="44"/>
      <c r="AZ728" s="44"/>
      <c r="BA728" s="44"/>
      <c r="BB728" s="44"/>
      <c r="BC728" s="44"/>
      <c r="BD728" s="44"/>
      <c r="BE728" s="44"/>
      <c r="BF728" s="44"/>
    </row>
    <row r="729" spans="1:58" ht="22.5" customHeight="1">
      <c r="A729" s="44"/>
      <c r="B729" s="44"/>
      <c r="C729" s="44"/>
      <c r="D729" s="44"/>
      <c r="E729" s="44"/>
      <c r="F729" s="45"/>
      <c r="G729" s="46"/>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4"/>
      <c r="AS729" s="44"/>
      <c r="AT729" s="44"/>
      <c r="AU729" s="44"/>
      <c r="AV729" s="44"/>
      <c r="AW729" s="44"/>
      <c r="AX729" s="44"/>
      <c r="AY729" s="44"/>
      <c r="AZ729" s="44"/>
      <c r="BA729" s="44"/>
      <c r="BB729" s="44"/>
      <c r="BC729" s="44"/>
      <c r="BD729" s="44"/>
      <c r="BE729" s="44"/>
      <c r="BF729" s="44"/>
    </row>
    <row r="730" spans="1:58" ht="22.5" customHeight="1">
      <c r="A730" s="44"/>
      <c r="B730" s="44"/>
      <c r="C730" s="44"/>
      <c r="D730" s="44"/>
      <c r="E730" s="44"/>
      <c r="F730" s="45"/>
      <c r="G730" s="46"/>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4"/>
      <c r="AS730" s="44"/>
      <c r="AT730" s="44"/>
      <c r="AU730" s="44"/>
      <c r="AV730" s="44"/>
      <c r="AW730" s="44"/>
      <c r="AX730" s="44"/>
      <c r="AY730" s="44"/>
      <c r="AZ730" s="44"/>
      <c r="BA730" s="44"/>
      <c r="BB730" s="44"/>
      <c r="BC730" s="44"/>
      <c r="BD730" s="44"/>
      <c r="BE730" s="44"/>
      <c r="BF730" s="44"/>
    </row>
    <row r="731" spans="1:58" ht="22.5" customHeight="1">
      <c r="A731" s="44"/>
      <c r="B731" s="44"/>
      <c r="C731" s="44"/>
      <c r="D731" s="44"/>
      <c r="E731" s="44"/>
      <c r="F731" s="45"/>
      <c r="G731" s="46"/>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4"/>
      <c r="AS731" s="44"/>
      <c r="AT731" s="44"/>
      <c r="AU731" s="44"/>
      <c r="AV731" s="44"/>
      <c r="AW731" s="44"/>
      <c r="AX731" s="44"/>
      <c r="AY731" s="44"/>
      <c r="AZ731" s="44"/>
      <c r="BA731" s="44"/>
      <c r="BB731" s="44"/>
      <c r="BC731" s="44"/>
      <c r="BD731" s="44"/>
      <c r="BE731" s="44"/>
      <c r="BF731" s="44"/>
    </row>
    <row r="732" spans="1:58" ht="22.5" customHeight="1">
      <c r="A732" s="44"/>
      <c r="B732" s="44"/>
      <c r="C732" s="44"/>
      <c r="D732" s="44"/>
      <c r="E732" s="44"/>
      <c r="F732" s="45"/>
      <c r="G732" s="46"/>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4"/>
      <c r="AS732" s="44"/>
      <c r="AT732" s="44"/>
      <c r="AU732" s="44"/>
      <c r="AV732" s="44"/>
      <c r="AW732" s="44"/>
      <c r="AX732" s="44"/>
      <c r="AY732" s="44"/>
      <c r="AZ732" s="44"/>
      <c r="BA732" s="44"/>
      <c r="BB732" s="44"/>
      <c r="BC732" s="44"/>
      <c r="BD732" s="44"/>
      <c r="BE732" s="44"/>
      <c r="BF732" s="44"/>
    </row>
    <row r="733" spans="1:58" ht="22.5" customHeight="1">
      <c r="A733" s="44"/>
      <c r="B733" s="44"/>
      <c r="C733" s="44"/>
      <c r="D733" s="44"/>
      <c r="E733" s="44"/>
      <c r="F733" s="45"/>
      <c r="G733" s="46"/>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4"/>
      <c r="AS733" s="44"/>
      <c r="AT733" s="44"/>
      <c r="AU733" s="44"/>
      <c r="AV733" s="44"/>
      <c r="AW733" s="44"/>
      <c r="AX733" s="44"/>
      <c r="AY733" s="44"/>
      <c r="AZ733" s="44"/>
      <c r="BA733" s="44"/>
      <c r="BB733" s="44"/>
      <c r="BC733" s="44"/>
      <c r="BD733" s="44"/>
      <c r="BE733" s="44"/>
      <c r="BF733" s="44"/>
    </row>
    <row r="734" spans="1:58" ht="22.5" customHeight="1">
      <c r="A734" s="44"/>
      <c r="B734" s="44"/>
      <c r="C734" s="44"/>
      <c r="D734" s="44"/>
      <c r="E734" s="44"/>
      <c r="F734" s="45"/>
      <c r="G734" s="46"/>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4"/>
      <c r="AS734" s="44"/>
      <c r="AT734" s="44"/>
      <c r="AU734" s="44"/>
      <c r="AV734" s="44"/>
      <c r="AW734" s="44"/>
      <c r="AX734" s="44"/>
      <c r="AY734" s="44"/>
      <c r="AZ734" s="44"/>
      <c r="BA734" s="44"/>
      <c r="BB734" s="44"/>
      <c r="BC734" s="44"/>
      <c r="BD734" s="44"/>
      <c r="BE734" s="44"/>
      <c r="BF734" s="44"/>
    </row>
    <row r="735" spans="1:58" ht="22.5" customHeight="1">
      <c r="A735" s="44"/>
      <c r="B735" s="44"/>
      <c r="C735" s="44"/>
      <c r="D735" s="44"/>
      <c r="E735" s="44"/>
      <c r="F735" s="45"/>
      <c r="G735" s="46"/>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4"/>
      <c r="AS735" s="44"/>
      <c r="AT735" s="44"/>
      <c r="AU735" s="44"/>
      <c r="AV735" s="44"/>
      <c r="AW735" s="44"/>
      <c r="AX735" s="44"/>
      <c r="AY735" s="44"/>
      <c r="AZ735" s="44"/>
      <c r="BA735" s="44"/>
      <c r="BB735" s="44"/>
      <c r="BC735" s="44"/>
      <c r="BD735" s="44"/>
      <c r="BE735" s="44"/>
      <c r="BF735" s="44"/>
    </row>
    <row r="736" spans="1:58" ht="22.5" customHeight="1">
      <c r="A736" s="44"/>
      <c r="B736" s="44"/>
      <c r="C736" s="44"/>
      <c r="D736" s="44"/>
      <c r="E736" s="44"/>
      <c r="F736" s="45"/>
      <c r="G736" s="46"/>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4"/>
      <c r="AS736" s="44"/>
      <c r="AT736" s="44"/>
      <c r="AU736" s="44"/>
      <c r="AV736" s="44"/>
      <c r="AW736" s="44"/>
      <c r="AX736" s="44"/>
      <c r="AY736" s="44"/>
      <c r="AZ736" s="44"/>
      <c r="BA736" s="44"/>
      <c r="BB736" s="44"/>
      <c r="BC736" s="44"/>
      <c r="BD736" s="44"/>
      <c r="BE736" s="44"/>
      <c r="BF736" s="44"/>
    </row>
    <row r="737" spans="1:58" ht="22.5" customHeight="1">
      <c r="A737" s="44"/>
      <c r="B737" s="44"/>
      <c r="C737" s="44"/>
      <c r="D737" s="44"/>
      <c r="E737" s="44"/>
      <c r="F737" s="45"/>
      <c r="G737" s="46"/>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4"/>
      <c r="AS737" s="44"/>
      <c r="AT737" s="44"/>
      <c r="AU737" s="44"/>
      <c r="AV737" s="44"/>
      <c r="AW737" s="44"/>
      <c r="AX737" s="44"/>
      <c r="AY737" s="44"/>
      <c r="AZ737" s="44"/>
      <c r="BA737" s="44"/>
      <c r="BB737" s="44"/>
      <c r="BC737" s="44"/>
      <c r="BD737" s="44"/>
      <c r="BE737" s="44"/>
      <c r="BF737" s="44"/>
    </row>
    <row r="738" spans="1:58" ht="22.5" customHeight="1">
      <c r="A738" s="44"/>
      <c r="B738" s="44"/>
      <c r="C738" s="44"/>
      <c r="D738" s="44"/>
      <c r="E738" s="44"/>
      <c r="F738" s="45"/>
      <c r="G738" s="46"/>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4"/>
      <c r="AS738" s="44"/>
      <c r="AT738" s="44"/>
      <c r="AU738" s="44"/>
      <c r="AV738" s="44"/>
      <c r="AW738" s="44"/>
      <c r="AX738" s="44"/>
      <c r="AY738" s="44"/>
      <c r="AZ738" s="44"/>
      <c r="BA738" s="44"/>
      <c r="BB738" s="44"/>
      <c r="BC738" s="44"/>
      <c r="BD738" s="44"/>
      <c r="BE738" s="44"/>
      <c r="BF738" s="44"/>
    </row>
    <row r="739" spans="1:58" ht="22.5" customHeight="1">
      <c r="A739" s="44"/>
      <c r="B739" s="44"/>
      <c r="C739" s="44"/>
      <c r="D739" s="44"/>
      <c r="E739" s="44"/>
      <c r="F739" s="45"/>
      <c r="G739" s="46"/>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4"/>
      <c r="AS739" s="44"/>
      <c r="AT739" s="44"/>
      <c r="AU739" s="44"/>
      <c r="AV739" s="44"/>
      <c r="AW739" s="44"/>
      <c r="AX739" s="44"/>
      <c r="AY739" s="44"/>
      <c r="AZ739" s="44"/>
      <c r="BA739" s="44"/>
      <c r="BB739" s="44"/>
      <c r="BC739" s="44"/>
      <c r="BD739" s="44"/>
      <c r="BE739" s="44"/>
      <c r="BF739" s="44"/>
    </row>
    <row r="740" spans="1:58" ht="22.5" customHeight="1">
      <c r="A740" s="44"/>
      <c r="B740" s="44"/>
      <c r="C740" s="44"/>
      <c r="D740" s="44"/>
      <c r="E740" s="44"/>
      <c r="F740" s="45"/>
      <c r="G740" s="46"/>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4"/>
      <c r="AS740" s="44"/>
      <c r="AT740" s="44"/>
      <c r="AU740" s="44"/>
      <c r="AV740" s="44"/>
      <c r="AW740" s="44"/>
      <c r="AX740" s="44"/>
      <c r="AY740" s="44"/>
      <c r="AZ740" s="44"/>
      <c r="BA740" s="44"/>
      <c r="BB740" s="44"/>
      <c r="BC740" s="44"/>
      <c r="BD740" s="44"/>
      <c r="BE740" s="44"/>
      <c r="BF740" s="44"/>
    </row>
    <row r="741" spans="1:58" ht="22.5" customHeight="1">
      <c r="A741" s="44"/>
      <c r="B741" s="44"/>
      <c r="C741" s="44"/>
      <c r="D741" s="44"/>
      <c r="E741" s="44"/>
      <c r="F741" s="45"/>
      <c r="G741" s="46"/>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4"/>
      <c r="AS741" s="44"/>
      <c r="AT741" s="44"/>
      <c r="AU741" s="44"/>
      <c r="AV741" s="44"/>
      <c r="AW741" s="44"/>
      <c r="AX741" s="44"/>
      <c r="AY741" s="44"/>
      <c r="AZ741" s="44"/>
      <c r="BA741" s="44"/>
      <c r="BB741" s="44"/>
      <c r="BC741" s="44"/>
      <c r="BD741" s="44"/>
      <c r="BE741" s="44"/>
      <c r="BF741" s="44"/>
    </row>
    <row r="742" spans="1:58" ht="22.5" customHeight="1">
      <c r="A742" s="44"/>
      <c r="B742" s="44"/>
      <c r="C742" s="44"/>
      <c r="D742" s="44"/>
      <c r="E742" s="44"/>
      <c r="F742" s="45"/>
      <c r="G742" s="46"/>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4"/>
      <c r="AS742" s="44"/>
      <c r="AT742" s="44"/>
      <c r="AU742" s="44"/>
      <c r="AV742" s="44"/>
      <c r="AW742" s="44"/>
      <c r="AX742" s="44"/>
      <c r="AY742" s="44"/>
      <c r="AZ742" s="44"/>
      <c r="BA742" s="44"/>
      <c r="BB742" s="44"/>
      <c r="BC742" s="44"/>
      <c r="BD742" s="44"/>
      <c r="BE742" s="44"/>
      <c r="BF742" s="44"/>
    </row>
    <row r="743" spans="1:58" ht="22.5" customHeight="1">
      <c r="A743" s="44"/>
      <c r="B743" s="44"/>
      <c r="C743" s="44"/>
      <c r="D743" s="44"/>
      <c r="E743" s="44"/>
      <c r="F743" s="45"/>
      <c r="G743" s="46"/>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4"/>
      <c r="AS743" s="44"/>
      <c r="AT743" s="44"/>
      <c r="AU743" s="44"/>
      <c r="AV743" s="44"/>
      <c r="AW743" s="44"/>
      <c r="AX743" s="44"/>
      <c r="AY743" s="44"/>
      <c r="AZ743" s="44"/>
      <c r="BA743" s="44"/>
      <c r="BB743" s="44"/>
      <c r="BC743" s="44"/>
      <c r="BD743" s="44"/>
      <c r="BE743" s="44"/>
      <c r="BF743" s="44"/>
    </row>
    <row r="744" spans="1:58" ht="22.5" customHeight="1">
      <c r="A744" s="44"/>
      <c r="B744" s="44"/>
      <c r="C744" s="44"/>
      <c r="D744" s="44"/>
      <c r="E744" s="44"/>
      <c r="F744" s="45"/>
      <c r="G744" s="46"/>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4"/>
      <c r="AS744" s="44"/>
      <c r="AT744" s="44"/>
      <c r="AU744" s="44"/>
      <c r="AV744" s="44"/>
      <c r="AW744" s="44"/>
      <c r="AX744" s="44"/>
      <c r="AY744" s="44"/>
      <c r="AZ744" s="44"/>
      <c r="BA744" s="44"/>
      <c r="BB744" s="44"/>
      <c r="BC744" s="44"/>
      <c r="BD744" s="44"/>
      <c r="BE744" s="44"/>
      <c r="BF744" s="44"/>
    </row>
    <row r="745" spans="1:58" ht="22.5" customHeight="1">
      <c r="A745" s="44"/>
      <c r="B745" s="44"/>
      <c r="C745" s="44"/>
      <c r="D745" s="44"/>
      <c r="E745" s="44"/>
      <c r="F745" s="45"/>
      <c r="G745" s="46"/>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4"/>
      <c r="AS745" s="44"/>
      <c r="AT745" s="44"/>
      <c r="AU745" s="44"/>
      <c r="AV745" s="44"/>
      <c r="AW745" s="44"/>
      <c r="AX745" s="44"/>
      <c r="AY745" s="44"/>
      <c r="AZ745" s="44"/>
      <c r="BA745" s="44"/>
      <c r="BB745" s="44"/>
      <c r="BC745" s="44"/>
      <c r="BD745" s="44"/>
      <c r="BE745" s="44"/>
      <c r="BF745" s="44"/>
    </row>
    <row r="746" spans="1:58" ht="22.5" customHeight="1">
      <c r="A746" s="44"/>
      <c r="B746" s="44"/>
      <c r="C746" s="44"/>
      <c r="D746" s="44"/>
      <c r="E746" s="44"/>
      <c r="F746" s="45"/>
      <c r="G746" s="46"/>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4"/>
      <c r="AS746" s="44"/>
      <c r="AT746" s="44"/>
      <c r="AU746" s="44"/>
      <c r="AV746" s="44"/>
      <c r="AW746" s="44"/>
      <c r="AX746" s="44"/>
      <c r="AY746" s="44"/>
      <c r="AZ746" s="44"/>
      <c r="BA746" s="44"/>
      <c r="BB746" s="44"/>
      <c r="BC746" s="44"/>
      <c r="BD746" s="44"/>
      <c r="BE746" s="44"/>
      <c r="BF746" s="44"/>
    </row>
    <row r="747" spans="1:58" ht="22.5" customHeight="1">
      <c r="A747" s="44"/>
      <c r="B747" s="44"/>
      <c r="C747" s="44"/>
      <c r="D747" s="44"/>
      <c r="E747" s="44"/>
      <c r="F747" s="45"/>
      <c r="G747" s="46"/>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4"/>
      <c r="AS747" s="44"/>
      <c r="AT747" s="44"/>
      <c r="AU747" s="44"/>
      <c r="AV747" s="44"/>
      <c r="AW747" s="44"/>
      <c r="AX747" s="44"/>
      <c r="AY747" s="44"/>
      <c r="AZ747" s="44"/>
      <c r="BA747" s="44"/>
      <c r="BB747" s="44"/>
      <c r="BC747" s="44"/>
      <c r="BD747" s="44"/>
      <c r="BE747" s="44"/>
      <c r="BF747" s="44"/>
    </row>
    <row r="748" spans="1:58" ht="22.5" customHeight="1">
      <c r="A748" s="44"/>
      <c r="B748" s="44"/>
      <c r="C748" s="44"/>
      <c r="D748" s="44"/>
      <c r="E748" s="44"/>
      <c r="F748" s="45"/>
      <c r="G748" s="46"/>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4"/>
      <c r="AS748" s="44"/>
      <c r="AT748" s="44"/>
      <c r="AU748" s="44"/>
      <c r="AV748" s="44"/>
      <c r="AW748" s="44"/>
      <c r="AX748" s="44"/>
      <c r="AY748" s="44"/>
      <c r="AZ748" s="44"/>
      <c r="BA748" s="44"/>
      <c r="BB748" s="44"/>
      <c r="BC748" s="44"/>
      <c r="BD748" s="44"/>
      <c r="BE748" s="44"/>
      <c r="BF748" s="44"/>
    </row>
    <row r="749" spans="1:58" ht="22.5" customHeight="1">
      <c r="A749" s="44"/>
      <c r="B749" s="44"/>
      <c r="C749" s="44"/>
      <c r="D749" s="44"/>
      <c r="E749" s="44"/>
      <c r="F749" s="45"/>
      <c r="G749" s="46"/>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4"/>
      <c r="AS749" s="44"/>
      <c r="AT749" s="44"/>
      <c r="AU749" s="44"/>
      <c r="AV749" s="44"/>
      <c r="AW749" s="44"/>
      <c r="AX749" s="44"/>
      <c r="AY749" s="44"/>
      <c r="AZ749" s="44"/>
      <c r="BA749" s="44"/>
      <c r="BB749" s="44"/>
      <c r="BC749" s="44"/>
      <c r="BD749" s="44"/>
      <c r="BE749" s="44"/>
      <c r="BF749" s="44"/>
    </row>
    <row r="750" spans="1:58" ht="22.5" customHeight="1">
      <c r="A750" s="44"/>
      <c r="B750" s="44"/>
      <c r="C750" s="44"/>
      <c r="D750" s="44"/>
      <c r="E750" s="44"/>
      <c r="F750" s="45"/>
      <c r="G750" s="46"/>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4"/>
      <c r="AS750" s="44"/>
      <c r="AT750" s="44"/>
      <c r="AU750" s="44"/>
      <c r="AV750" s="44"/>
      <c r="AW750" s="44"/>
      <c r="AX750" s="44"/>
      <c r="AY750" s="44"/>
      <c r="AZ750" s="44"/>
      <c r="BA750" s="44"/>
      <c r="BB750" s="44"/>
      <c r="BC750" s="44"/>
      <c r="BD750" s="44"/>
      <c r="BE750" s="44"/>
      <c r="BF750" s="44"/>
    </row>
    <row r="751" spans="1:58" ht="22.5" customHeight="1">
      <c r="A751" s="44"/>
      <c r="B751" s="44"/>
      <c r="C751" s="44"/>
      <c r="D751" s="44"/>
      <c r="E751" s="44"/>
      <c r="F751" s="45"/>
      <c r="G751" s="46"/>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4"/>
      <c r="AS751" s="44"/>
      <c r="AT751" s="44"/>
      <c r="AU751" s="44"/>
      <c r="AV751" s="44"/>
      <c r="AW751" s="44"/>
      <c r="AX751" s="44"/>
      <c r="AY751" s="44"/>
      <c r="AZ751" s="44"/>
      <c r="BA751" s="44"/>
      <c r="BB751" s="44"/>
      <c r="BC751" s="44"/>
      <c r="BD751" s="44"/>
      <c r="BE751" s="44"/>
      <c r="BF751" s="44"/>
    </row>
    <row r="752" spans="1:58" ht="22.5" customHeight="1">
      <c r="A752" s="44"/>
      <c r="B752" s="44"/>
      <c r="C752" s="44"/>
      <c r="D752" s="44"/>
      <c r="E752" s="44"/>
      <c r="F752" s="45"/>
      <c r="G752" s="46"/>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4"/>
      <c r="AS752" s="44"/>
      <c r="AT752" s="44"/>
      <c r="AU752" s="44"/>
      <c r="AV752" s="44"/>
      <c r="AW752" s="44"/>
      <c r="AX752" s="44"/>
      <c r="AY752" s="44"/>
      <c r="AZ752" s="44"/>
      <c r="BA752" s="44"/>
      <c r="BB752" s="44"/>
      <c r="BC752" s="44"/>
      <c r="BD752" s="44"/>
      <c r="BE752" s="44"/>
      <c r="BF752" s="44"/>
    </row>
    <row r="753" spans="1:58" ht="22.5" customHeight="1">
      <c r="A753" s="44"/>
      <c r="B753" s="44"/>
      <c r="C753" s="44"/>
      <c r="D753" s="44"/>
      <c r="E753" s="44"/>
      <c r="F753" s="45"/>
      <c r="G753" s="46"/>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4"/>
      <c r="AS753" s="44"/>
      <c r="AT753" s="44"/>
      <c r="AU753" s="44"/>
      <c r="AV753" s="44"/>
      <c r="AW753" s="44"/>
      <c r="AX753" s="44"/>
      <c r="AY753" s="44"/>
      <c r="AZ753" s="44"/>
      <c r="BA753" s="44"/>
      <c r="BB753" s="44"/>
      <c r="BC753" s="44"/>
      <c r="BD753" s="44"/>
      <c r="BE753" s="44"/>
      <c r="BF753" s="44"/>
    </row>
    <row r="754" spans="1:58" ht="22.5" customHeight="1">
      <c r="A754" s="44"/>
      <c r="B754" s="44"/>
      <c r="C754" s="44"/>
      <c r="D754" s="44"/>
      <c r="E754" s="44"/>
      <c r="F754" s="45"/>
      <c r="G754" s="46"/>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4"/>
      <c r="AS754" s="44"/>
      <c r="AT754" s="44"/>
      <c r="AU754" s="44"/>
      <c r="AV754" s="44"/>
      <c r="AW754" s="44"/>
      <c r="AX754" s="44"/>
      <c r="AY754" s="44"/>
      <c r="AZ754" s="44"/>
      <c r="BA754" s="44"/>
      <c r="BB754" s="44"/>
      <c r="BC754" s="44"/>
      <c r="BD754" s="44"/>
      <c r="BE754" s="44"/>
      <c r="BF754" s="44"/>
    </row>
    <row r="755" spans="1:58" ht="22.5" customHeight="1">
      <c r="A755" s="44"/>
      <c r="B755" s="44"/>
      <c r="C755" s="44"/>
      <c r="D755" s="44"/>
      <c r="E755" s="44"/>
      <c r="F755" s="45"/>
      <c r="G755" s="46"/>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4"/>
      <c r="AS755" s="44"/>
      <c r="AT755" s="44"/>
      <c r="AU755" s="44"/>
      <c r="AV755" s="44"/>
      <c r="AW755" s="44"/>
      <c r="AX755" s="44"/>
      <c r="AY755" s="44"/>
      <c r="AZ755" s="44"/>
      <c r="BA755" s="44"/>
      <c r="BB755" s="44"/>
      <c r="BC755" s="44"/>
      <c r="BD755" s="44"/>
      <c r="BE755" s="44"/>
      <c r="BF755" s="44"/>
    </row>
    <row r="756" spans="1:58" ht="22.5" customHeight="1">
      <c r="A756" s="44"/>
      <c r="B756" s="44"/>
      <c r="C756" s="44"/>
      <c r="D756" s="44"/>
      <c r="E756" s="44"/>
      <c r="F756" s="45"/>
      <c r="G756" s="46"/>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4"/>
      <c r="AS756" s="44"/>
      <c r="AT756" s="44"/>
      <c r="AU756" s="44"/>
      <c r="AV756" s="44"/>
      <c r="AW756" s="44"/>
      <c r="AX756" s="44"/>
      <c r="AY756" s="44"/>
      <c r="AZ756" s="44"/>
      <c r="BA756" s="44"/>
      <c r="BB756" s="44"/>
      <c r="BC756" s="44"/>
      <c r="BD756" s="44"/>
      <c r="BE756" s="44"/>
      <c r="BF756" s="44"/>
    </row>
    <row r="757" spans="1:58" ht="22.5" customHeight="1">
      <c r="A757" s="44"/>
      <c r="B757" s="44"/>
      <c r="C757" s="44"/>
      <c r="D757" s="44"/>
      <c r="E757" s="44"/>
      <c r="F757" s="45"/>
      <c r="G757" s="46"/>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4"/>
      <c r="AS757" s="44"/>
      <c r="AT757" s="44"/>
      <c r="AU757" s="44"/>
      <c r="AV757" s="44"/>
      <c r="AW757" s="44"/>
      <c r="AX757" s="44"/>
      <c r="AY757" s="44"/>
      <c r="AZ757" s="44"/>
      <c r="BA757" s="44"/>
      <c r="BB757" s="44"/>
      <c r="BC757" s="44"/>
      <c r="BD757" s="44"/>
      <c r="BE757" s="44"/>
      <c r="BF757" s="44"/>
    </row>
    <row r="758" spans="1:58" ht="22.5" customHeight="1">
      <c r="A758" s="44"/>
      <c r="B758" s="44"/>
      <c r="C758" s="44"/>
      <c r="D758" s="44"/>
      <c r="E758" s="44"/>
      <c r="F758" s="45"/>
      <c r="G758" s="46"/>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4"/>
      <c r="AS758" s="44"/>
      <c r="AT758" s="44"/>
      <c r="AU758" s="44"/>
      <c r="AV758" s="44"/>
      <c r="AW758" s="44"/>
      <c r="AX758" s="44"/>
      <c r="AY758" s="44"/>
      <c r="AZ758" s="44"/>
      <c r="BA758" s="44"/>
      <c r="BB758" s="44"/>
      <c r="BC758" s="44"/>
      <c r="BD758" s="44"/>
      <c r="BE758" s="44"/>
      <c r="BF758" s="44"/>
    </row>
    <row r="759" spans="1:58" ht="22.5" customHeight="1">
      <c r="A759" s="44"/>
      <c r="B759" s="44"/>
      <c r="C759" s="44"/>
      <c r="D759" s="44"/>
      <c r="E759" s="44"/>
      <c r="F759" s="45"/>
      <c r="G759" s="46"/>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4"/>
      <c r="AS759" s="44"/>
      <c r="AT759" s="44"/>
      <c r="AU759" s="44"/>
      <c r="AV759" s="44"/>
      <c r="AW759" s="44"/>
      <c r="AX759" s="44"/>
      <c r="AY759" s="44"/>
      <c r="AZ759" s="44"/>
      <c r="BA759" s="44"/>
      <c r="BB759" s="44"/>
      <c r="BC759" s="44"/>
      <c r="BD759" s="44"/>
      <c r="BE759" s="44"/>
      <c r="BF759" s="44"/>
    </row>
    <row r="760" spans="1:58" ht="22.5" customHeight="1">
      <c r="A760" s="44"/>
      <c r="B760" s="44"/>
      <c r="C760" s="44"/>
      <c r="D760" s="44"/>
      <c r="E760" s="44"/>
      <c r="F760" s="45"/>
      <c r="G760" s="46"/>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4"/>
      <c r="AS760" s="44"/>
      <c r="AT760" s="44"/>
      <c r="AU760" s="44"/>
      <c r="AV760" s="44"/>
      <c r="AW760" s="44"/>
      <c r="AX760" s="44"/>
      <c r="AY760" s="44"/>
      <c r="AZ760" s="44"/>
      <c r="BA760" s="44"/>
      <c r="BB760" s="44"/>
      <c r="BC760" s="44"/>
      <c r="BD760" s="44"/>
      <c r="BE760" s="44"/>
      <c r="BF760" s="44"/>
    </row>
    <row r="761" spans="1:58" ht="22.5" customHeight="1">
      <c r="A761" s="44"/>
      <c r="B761" s="44"/>
      <c r="C761" s="44"/>
      <c r="D761" s="44"/>
      <c r="E761" s="44"/>
      <c r="F761" s="45"/>
      <c r="G761" s="46"/>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4"/>
      <c r="AS761" s="44"/>
      <c r="AT761" s="44"/>
      <c r="AU761" s="44"/>
      <c r="AV761" s="44"/>
      <c r="AW761" s="44"/>
      <c r="AX761" s="44"/>
      <c r="AY761" s="44"/>
      <c r="AZ761" s="44"/>
      <c r="BA761" s="44"/>
      <c r="BB761" s="44"/>
      <c r="BC761" s="44"/>
      <c r="BD761" s="44"/>
      <c r="BE761" s="44"/>
      <c r="BF761" s="44"/>
    </row>
    <row r="762" spans="1:58" ht="22.5" customHeight="1">
      <c r="A762" s="44"/>
      <c r="B762" s="44"/>
      <c r="C762" s="44"/>
      <c r="D762" s="44"/>
      <c r="E762" s="44"/>
      <c r="F762" s="45"/>
      <c r="G762" s="46"/>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4"/>
      <c r="AS762" s="44"/>
      <c r="AT762" s="44"/>
      <c r="AU762" s="44"/>
      <c r="AV762" s="44"/>
      <c r="AW762" s="44"/>
      <c r="AX762" s="44"/>
      <c r="AY762" s="44"/>
      <c r="AZ762" s="44"/>
      <c r="BA762" s="44"/>
      <c r="BB762" s="44"/>
      <c r="BC762" s="44"/>
      <c r="BD762" s="44"/>
      <c r="BE762" s="44"/>
      <c r="BF762" s="44"/>
    </row>
    <row r="763" spans="1:58" ht="22.5" customHeight="1">
      <c r="A763" s="44"/>
      <c r="B763" s="44"/>
      <c r="C763" s="44"/>
      <c r="D763" s="44"/>
      <c r="E763" s="44"/>
      <c r="F763" s="45"/>
      <c r="G763" s="46"/>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4"/>
      <c r="AS763" s="44"/>
      <c r="AT763" s="44"/>
      <c r="AU763" s="44"/>
      <c r="AV763" s="44"/>
      <c r="AW763" s="44"/>
      <c r="AX763" s="44"/>
      <c r="AY763" s="44"/>
      <c r="AZ763" s="44"/>
      <c r="BA763" s="44"/>
      <c r="BB763" s="44"/>
      <c r="BC763" s="44"/>
      <c r="BD763" s="44"/>
      <c r="BE763" s="44"/>
      <c r="BF763" s="44"/>
    </row>
    <row r="764" spans="1:58" ht="22.5" customHeight="1">
      <c r="A764" s="44"/>
      <c r="B764" s="44"/>
      <c r="C764" s="44"/>
      <c r="D764" s="44"/>
      <c r="E764" s="44"/>
      <c r="F764" s="45"/>
      <c r="G764" s="46"/>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4"/>
      <c r="AS764" s="44"/>
      <c r="AT764" s="44"/>
      <c r="AU764" s="44"/>
      <c r="AV764" s="44"/>
      <c r="AW764" s="44"/>
      <c r="AX764" s="44"/>
      <c r="AY764" s="44"/>
      <c r="AZ764" s="44"/>
      <c r="BA764" s="44"/>
      <c r="BB764" s="44"/>
      <c r="BC764" s="44"/>
      <c r="BD764" s="44"/>
      <c r="BE764" s="44"/>
      <c r="BF764" s="44"/>
    </row>
    <row r="765" spans="1:58" ht="22.5" customHeight="1">
      <c r="A765" s="44"/>
      <c r="B765" s="44"/>
      <c r="C765" s="44"/>
      <c r="D765" s="44"/>
      <c r="E765" s="44"/>
      <c r="F765" s="45"/>
      <c r="G765" s="46"/>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4"/>
      <c r="AS765" s="44"/>
      <c r="AT765" s="44"/>
      <c r="AU765" s="44"/>
      <c r="AV765" s="44"/>
      <c r="AW765" s="44"/>
      <c r="AX765" s="44"/>
      <c r="AY765" s="44"/>
      <c r="AZ765" s="44"/>
      <c r="BA765" s="44"/>
      <c r="BB765" s="44"/>
      <c r="BC765" s="44"/>
      <c r="BD765" s="44"/>
      <c r="BE765" s="44"/>
      <c r="BF765" s="44"/>
    </row>
    <row r="766" spans="1:58" ht="22.5" customHeight="1">
      <c r="A766" s="44"/>
      <c r="B766" s="44"/>
      <c r="C766" s="44"/>
      <c r="D766" s="44"/>
      <c r="E766" s="44"/>
      <c r="F766" s="45"/>
      <c r="G766" s="46"/>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4"/>
      <c r="AS766" s="44"/>
      <c r="AT766" s="44"/>
      <c r="AU766" s="44"/>
      <c r="AV766" s="44"/>
      <c r="AW766" s="44"/>
      <c r="AX766" s="44"/>
      <c r="AY766" s="44"/>
      <c r="AZ766" s="44"/>
      <c r="BA766" s="44"/>
      <c r="BB766" s="44"/>
      <c r="BC766" s="44"/>
      <c r="BD766" s="44"/>
      <c r="BE766" s="44"/>
      <c r="BF766" s="44"/>
    </row>
    <row r="767" spans="1:58" ht="22.5" customHeight="1">
      <c r="A767" s="44"/>
      <c r="B767" s="44"/>
      <c r="C767" s="44"/>
      <c r="D767" s="44"/>
      <c r="E767" s="44"/>
      <c r="F767" s="45"/>
      <c r="G767" s="46"/>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4"/>
      <c r="AS767" s="44"/>
      <c r="AT767" s="44"/>
      <c r="AU767" s="44"/>
      <c r="AV767" s="44"/>
      <c r="AW767" s="44"/>
      <c r="AX767" s="44"/>
      <c r="AY767" s="44"/>
      <c r="AZ767" s="44"/>
      <c r="BA767" s="44"/>
      <c r="BB767" s="44"/>
      <c r="BC767" s="44"/>
      <c r="BD767" s="44"/>
      <c r="BE767" s="44"/>
      <c r="BF767" s="44"/>
    </row>
    <row r="768" spans="1:58" ht="22.5" customHeight="1">
      <c r="A768" s="44"/>
      <c r="B768" s="44"/>
      <c r="C768" s="44"/>
      <c r="D768" s="44"/>
      <c r="E768" s="44"/>
      <c r="F768" s="45"/>
      <c r="G768" s="46"/>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4"/>
      <c r="AS768" s="44"/>
      <c r="AT768" s="44"/>
      <c r="AU768" s="44"/>
      <c r="AV768" s="44"/>
      <c r="AW768" s="44"/>
      <c r="AX768" s="44"/>
      <c r="AY768" s="44"/>
      <c r="AZ768" s="44"/>
      <c r="BA768" s="44"/>
      <c r="BB768" s="44"/>
      <c r="BC768" s="44"/>
      <c r="BD768" s="44"/>
      <c r="BE768" s="44"/>
      <c r="BF768" s="44"/>
    </row>
    <row r="769" spans="1:58" ht="22.5" customHeight="1">
      <c r="A769" s="44"/>
      <c r="B769" s="44"/>
      <c r="C769" s="44"/>
      <c r="D769" s="44"/>
      <c r="E769" s="44"/>
      <c r="F769" s="45"/>
      <c r="G769" s="46"/>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4"/>
      <c r="AS769" s="44"/>
      <c r="AT769" s="44"/>
      <c r="AU769" s="44"/>
      <c r="AV769" s="44"/>
      <c r="AW769" s="44"/>
      <c r="AX769" s="44"/>
      <c r="AY769" s="44"/>
      <c r="AZ769" s="44"/>
      <c r="BA769" s="44"/>
      <c r="BB769" s="44"/>
      <c r="BC769" s="44"/>
      <c r="BD769" s="44"/>
      <c r="BE769" s="44"/>
      <c r="BF769" s="44"/>
    </row>
    <row r="770" spans="1:58" ht="22.5" customHeight="1">
      <c r="A770" s="44"/>
      <c r="B770" s="44"/>
      <c r="C770" s="44"/>
      <c r="D770" s="44"/>
      <c r="E770" s="44"/>
      <c r="F770" s="45"/>
      <c r="G770" s="46"/>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4"/>
      <c r="AS770" s="44"/>
      <c r="AT770" s="44"/>
      <c r="AU770" s="44"/>
      <c r="AV770" s="44"/>
      <c r="AW770" s="44"/>
      <c r="AX770" s="44"/>
      <c r="AY770" s="44"/>
      <c r="AZ770" s="44"/>
      <c r="BA770" s="44"/>
      <c r="BB770" s="44"/>
      <c r="BC770" s="44"/>
      <c r="BD770" s="44"/>
      <c r="BE770" s="44"/>
      <c r="BF770" s="44"/>
    </row>
    <row r="771" spans="1:58" ht="22.5" customHeight="1">
      <c r="A771" s="44"/>
      <c r="B771" s="44"/>
      <c r="C771" s="44"/>
      <c r="D771" s="44"/>
      <c r="E771" s="44"/>
      <c r="F771" s="45"/>
      <c r="G771" s="46"/>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4"/>
      <c r="AS771" s="44"/>
      <c r="AT771" s="44"/>
      <c r="AU771" s="44"/>
      <c r="AV771" s="44"/>
      <c r="AW771" s="44"/>
      <c r="AX771" s="44"/>
      <c r="AY771" s="44"/>
      <c r="AZ771" s="44"/>
      <c r="BA771" s="44"/>
      <c r="BB771" s="44"/>
      <c r="BC771" s="44"/>
      <c r="BD771" s="44"/>
      <c r="BE771" s="44"/>
      <c r="BF771" s="44"/>
    </row>
    <row r="772" spans="1:58" ht="22.5" customHeight="1">
      <c r="A772" s="44"/>
      <c r="B772" s="44"/>
      <c r="C772" s="44"/>
      <c r="D772" s="44"/>
      <c r="E772" s="44"/>
      <c r="F772" s="45"/>
      <c r="G772" s="46"/>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4"/>
      <c r="AS772" s="44"/>
      <c r="AT772" s="44"/>
      <c r="AU772" s="44"/>
      <c r="AV772" s="44"/>
      <c r="AW772" s="44"/>
      <c r="AX772" s="44"/>
      <c r="AY772" s="44"/>
      <c r="AZ772" s="44"/>
      <c r="BA772" s="44"/>
      <c r="BB772" s="44"/>
      <c r="BC772" s="44"/>
      <c r="BD772" s="44"/>
      <c r="BE772" s="44"/>
      <c r="BF772" s="44"/>
    </row>
    <row r="773" spans="1:58" ht="22.5" customHeight="1">
      <c r="A773" s="44"/>
      <c r="B773" s="44"/>
      <c r="C773" s="44"/>
      <c r="D773" s="44"/>
      <c r="E773" s="44"/>
      <c r="F773" s="45"/>
      <c r="G773" s="46"/>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4"/>
      <c r="AS773" s="44"/>
      <c r="AT773" s="44"/>
      <c r="AU773" s="44"/>
      <c r="AV773" s="44"/>
      <c r="AW773" s="44"/>
      <c r="AX773" s="44"/>
      <c r="AY773" s="44"/>
      <c r="AZ773" s="44"/>
      <c r="BA773" s="44"/>
      <c r="BB773" s="44"/>
      <c r="BC773" s="44"/>
      <c r="BD773" s="44"/>
      <c r="BE773" s="44"/>
      <c r="BF773" s="44"/>
    </row>
    <row r="774" spans="1:58" ht="22.5" customHeight="1">
      <c r="A774" s="44"/>
      <c r="B774" s="44"/>
      <c r="C774" s="44"/>
      <c r="D774" s="44"/>
      <c r="E774" s="44"/>
      <c r="F774" s="45"/>
      <c r="G774" s="46"/>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4"/>
      <c r="AS774" s="44"/>
      <c r="AT774" s="44"/>
      <c r="AU774" s="44"/>
      <c r="AV774" s="44"/>
      <c r="AW774" s="44"/>
      <c r="AX774" s="44"/>
      <c r="AY774" s="44"/>
      <c r="AZ774" s="44"/>
      <c r="BA774" s="44"/>
      <c r="BB774" s="44"/>
      <c r="BC774" s="44"/>
      <c r="BD774" s="44"/>
      <c r="BE774" s="44"/>
      <c r="BF774" s="44"/>
    </row>
    <row r="775" spans="1:58" ht="22.5" customHeight="1">
      <c r="A775" s="44"/>
      <c r="B775" s="44"/>
      <c r="C775" s="44"/>
      <c r="D775" s="44"/>
      <c r="E775" s="44"/>
      <c r="F775" s="45"/>
      <c r="G775" s="46"/>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4"/>
      <c r="AS775" s="44"/>
      <c r="AT775" s="44"/>
      <c r="AU775" s="44"/>
      <c r="AV775" s="44"/>
      <c r="AW775" s="44"/>
      <c r="AX775" s="44"/>
      <c r="AY775" s="44"/>
      <c r="AZ775" s="44"/>
      <c r="BA775" s="44"/>
      <c r="BB775" s="44"/>
      <c r="BC775" s="44"/>
      <c r="BD775" s="44"/>
      <c r="BE775" s="44"/>
      <c r="BF775" s="44"/>
    </row>
    <row r="776" spans="1:58" ht="22.5" customHeight="1">
      <c r="A776" s="44"/>
      <c r="B776" s="44"/>
      <c r="C776" s="44"/>
      <c r="D776" s="44"/>
      <c r="E776" s="44"/>
      <c r="F776" s="45"/>
      <c r="G776" s="46"/>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4"/>
      <c r="AS776" s="44"/>
      <c r="AT776" s="44"/>
      <c r="AU776" s="44"/>
      <c r="AV776" s="44"/>
      <c r="AW776" s="44"/>
      <c r="AX776" s="44"/>
      <c r="AY776" s="44"/>
      <c r="AZ776" s="44"/>
      <c r="BA776" s="44"/>
      <c r="BB776" s="44"/>
      <c r="BC776" s="44"/>
      <c r="BD776" s="44"/>
      <c r="BE776" s="44"/>
      <c r="BF776" s="44"/>
    </row>
    <row r="777" spans="1:58" ht="22.5" customHeight="1">
      <c r="A777" s="44"/>
      <c r="B777" s="44"/>
      <c r="C777" s="44"/>
      <c r="D777" s="44"/>
      <c r="E777" s="44"/>
      <c r="F777" s="45"/>
      <c r="G777" s="46"/>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4"/>
      <c r="AS777" s="44"/>
      <c r="AT777" s="44"/>
      <c r="AU777" s="44"/>
      <c r="AV777" s="44"/>
      <c r="AW777" s="44"/>
      <c r="AX777" s="44"/>
      <c r="AY777" s="44"/>
      <c r="AZ777" s="44"/>
      <c r="BA777" s="44"/>
      <c r="BB777" s="44"/>
      <c r="BC777" s="44"/>
      <c r="BD777" s="44"/>
      <c r="BE777" s="44"/>
      <c r="BF777" s="44"/>
    </row>
    <row r="778" spans="1:58" ht="22.5" customHeight="1">
      <c r="A778" s="44"/>
      <c r="B778" s="44"/>
      <c r="C778" s="44"/>
      <c r="D778" s="44"/>
      <c r="E778" s="44"/>
      <c r="F778" s="45"/>
      <c r="G778" s="46"/>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4"/>
      <c r="AS778" s="44"/>
      <c r="AT778" s="44"/>
      <c r="AU778" s="44"/>
      <c r="AV778" s="44"/>
      <c r="AW778" s="44"/>
      <c r="AX778" s="44"/>
      <c r="AY778" s="44"/>
      <c r="AZ778" s="44"/>
      <c r="BA778" s="44"/>
      <c r="BB778" s="44"/>
      <c r="BC778" s="44"/>
      <c r="BD778" s="44"/>
      <c r="BE778" s="44"/>
      <c r="BF778" s="44"/>
    </row>
    <row r="779" spans="1:58" ht="22.5" customHeight="1">
      <c r="A779" s="44"/>
      <c r="B779" s="44"/>
      <c r="C779" s="44"/>
      <c r="D779" s="44"/>
      <c r="E779" s="44"/>
      <c r="F779" s="45"/>
      <c r="G779" s="46"/>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4"/>
      <c r="AS779" s="44"/>
      <c r="AT779" s="44"/>
      <c r="AU779" s="44"/>
      <c r="AV779" s="44"/>
      <c r="AW779" s="44"/>
      <c r="AX779" s="44"/>
      <c r="AY779" s="44"/>
      <c r="AZ779" s="44"/>
      <c r="BA779" s="44"/>
      <c r="BB779" s="44"/>
      <c r="BC779" s="44"/>
      <c r="BD779" s="44"/>
      <c r="BE779" s="44"/>
      <c r="BF779" s="44"/>
    </row>
    <row r="780" spans="1:58" ht="22.5" customHeight="1">
      <c r="A780" s="44"/>
      <c r="B780" s="44"/>
      <c r="C780" s="44"/>
      <c r="D780" s="44"/>
      <c r="E780" s="44"/>
      <c r="F780" s="45"/>
      <c r="G780" s="46"/>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4"/>
      <c r="AS780" s="44"/>
      <c r="AT780" s="44"/>
      <c r="AU780" s="44"/>
      <c r="AV780" s="44"/>
      <c r="AW780" s="44"/>
      <c r="AX780" s="44"/>
      <c r="AY780" s="44"/>
      <c r="AZ780" s="44"/>
      <c r="BA780" s="44"/>
      <c r="BB780" s="44"/>
      <c r="BC780" s="44"/>
      <c r="BD780" s="44"/>
      <c r="BE780" s="44"/>
      <c r="BF780" s="44"/>
    </row>
    <row r="781" spans="1:58" ht="22.5" customHeight="1">
      <c r="A781" s="44"/>
      <c r="B781" s="44"/>
      <c r="C781" s="44"/>
      <c r="D781" s="44"/>
      <c r="E781" s="44"/>
      <c r="F781" s="45"/>
      <c r="G781" s="46"/>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4"/>
      <c r="AS781" s="44"/>
      <c r="AT781" s="44"/>
      <c r="AU781" s="44"/>
      <c r="AV781" s="44"/>
      <c r="AW781" s="44"/>
      <c r="AX781" s="44"/>
      <c r="AY781" s="44"/>
      <c r="AZ781" s="44"/>
      <c r="BA781" s="44"/>
      <c r="BB781" s="44"/>
      <c r="BC781" s="44"/>
      <c r="BD781" s="44"/>
      <c r="BE781" s="44"/>
      <c r="BF781" s="44"/>
    </row>
    <row r="782" spans="1:58" ht="22.5" customHeight="1">
      <c r="A782" s="44"/>
      <c r="B782" s="44"/>
      <c r="C782" s="44"/>
      <c r="D782" s="44"/>
      <c r="E782" s="44"/>
      <c r="F782" s="45"/>
      <c r="G782" s="46"/>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4"/>
      <c r="AS782" s="44"/>
      <c r="AT782" s="44"/>
      <c r="AU782" s="44"/>
      <c r="AV782" s="44"/>
      <c r="AW782" s="44"/>
      <c r="AX782" s="44"/>
      <c r="AY782" s="44"/>
      <c r="AZ782" s="44"/>
      <c r="BA782" s="44"/>
      <c r="BB782" s="44"/>
      <c r="BC782" s="44"/>
      <c r="BD782" s="44"/>
      <c r="BE782" s="44"/>
      <c r="BF782" s="44"/>
    </row>
    <row r="783" spans="1:58" ht="22.5" customHeight="1">
      <c r="A783" s="44"/>
      <c r="B783" s="44"/>
      <c r="C783" s="44"/>
      <c r="D783" s="44"/>
      <c r="E783" s="44"/>
      <c r="F783" s="45"/>
      <c r="G783" s="46"/>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4"/>
      <c r="AS783" s="44"/>
      <c r="AT783" s="44"/>
      <c r="AU783" s="44"/>
      <c r="AV783" s="44"/>
      <c r="AW783" s="44"/>
      <c r="AX783" s="44"/>
      <c r="AY783" s="44"/>
      <c r="AZ783" s="44"/>
      <c r="BA783" s="44"/>
      <c r="BB783" s="44"/>
      <c r="BC783" s="44"/>
      <c r="BD783" s="44"/>
      <c r="BE783" s="44"/>
      <c r="BF783" s="44"/>
    </row>
    <row r="784" spans="1:58" ht="22.5" customHeight="1">
      <c r="A784" s="44"/>
      <c r="B784" s="44"/>
      <c r="C784" s="44"/>
      <c r="D784" s="44"/>
      <c r="E784" s="44"/>
      <c r="F784" s="45"/>
      <c r="G784" s="46"/>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4"/>
      <c r="AS784" s="44"/>
      <c r="AT784" s="44"/>
      <c r="AU784" s="44"/>
      <c r="AV784" s="44"/>
      <c r="AW784" s="44"/>
      <c r="AX784" s="44"/>
      <c r="AY784" s="44"/>
      <c r="AZ784" s="44"/>
      <c r="BA784" s="44"/>
      <c r="BB784" s="44"/>
      <c r="BC784" s="44"/>
      <c r="BD784" s="44"/>
      <c r="BE784" s="44"/>
      <c r="BF784" s="44"/>
    </row>
    <row r="785" spans="1:58" ht="22.5" customHeight="1">
      <c r="A785" s="44"/>
      <c r="B785" s="44"/>
      <c r="C785" s="44"/>
      <c r="D785" s="44"/>
      <c r="E785" s="44"/>
      <c r="F785" s="45"/>
      <c r="G785" s="46"/>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4"/>
      <c r="AS785" s="44"/>
      <c r="AT785" s="44"/>
      <c r="AU785" s="44"/>
      <c r="AV785" s="44"/>
      <c r="AW785" s="44"/>
      <c r="AX785" s="44"/>
      <c r="AY785" s="44"/>
      <c r="AZ785" s="44"/>
      <c r="BA785" s="44"/>
      <c r="BB785" s="44"/>
      <c r="BC785" s="44"/>
      <c r="BD785" s="44"/>
      <c r="BE785" s="44"/>
      <c r="BF785" s="44"/>
    </row>
    <row r="786" spans="1:58" ht="22.5" customHeight="1">
      <c r="A786" s="44"/>
      <c r="B786" s="44"/>
      <c r="C786" s="44"/>
      <c r="D786" s="44"/>
      <c r="E786" s="44"/>
      <c r="F786" s="45"/>
      <c r="G786" s="46"/>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4"/>
      <c r="AS786" s="44"/>
      <c r="AT786" s="44"/>
      <c r="AU786" s="44"/>
      <c r="AV786" s="44"/>
      <c r="AW786" s="44"/>
      <c r="AX786" s="44"/>
      <c r="AY786" s="44"/>
      <c r="AZ786" s="44"/>
      <c r="BA786" s="44"/>
      <c r="BB786" s="44"/>
      <c r="BC786" s="44"/>
      <c r="BD786" s="44"/>
      <c r="BE786" s="44"/>
      <c r="BF786" s="44"/>
    </row>
    <row r="787" spans="1:58" ht="22.5" customHeight="1">
      <c r="A787" s="44"/>
      <c r="B787" s="44"/>
      <c r="C787" s="44"/>
      <c r="D787" s="44"/>
      <c r="E787" s="44"/>
      <c r="F787" s="45"/>
      <c r="G787" s="46"/>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4"/>
      <c r="AS787" s="44"/>
      <c r="AT787" s="44"/>
      <c r="AU787" s="44"/>
      <c r="AV787" s="44"/>
      <c r="AW787" s="44"/>
      <c r="AX787" s="44"/>
      <c r="AY787" s="44"/>
      <c r="AZ787" s="44"/>
      <c r="BA787" s="44"/>
      <c r="BB787" s="44"/>
      <c r="BC787" s="44"/>
      <c r="BD787" s="44"/>
      <c r="BE787" s="44"/>
      <c r="BF787" s="44"/>
    </row>
    <row r="788" spans="1:58" ht="22.5" customHeight="1">
      <c r="A788" s="44"/>
      <c r="B788" s="44"/>
      <c r="C788" s="44"/>
      <c r="D788" s="44"/>
      <c r="E788" s="44"/>
      <c r="F788" s="45"/>
      <c r="G788" s="46"/>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4"/>
      <c r="AS788" s="44"/>
      <c r="AT788" s="44"/>
      <c r="AU788" s="44"/>
      <c r="AV788" s="44"/>
      <c r="AW788" s="44"/>
      <c r="AX788" s="44"/>
      <c r="AY788" s="44"/>
      <c r="AZ788" s="44"/>
      <c r="BA788" s="44"/>
      <c r="BB788" s="44"/>
      <c r="BC788" s="44"/>
      <c r="BD788" s="44"/>
      <c r="BE788" s="44"/>
      <c r="BF788" s="44"/>
    </row>
    <row r="789" spans="1:58" ht="22.5" customHeight="1">
      <c r="A789" s="44"/>
      <c r="B789" s="44"/>
      <c r="C789" s="44"/>
      <c r="D789" s="44"/>
      <c r="E789" s="44"/>
      <c r="F789" s="45"/>
      <c r="G789" s="46"/>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4"/>
      <c r="AS789" s="44"/>
      <c r="AT789" s="44"/>
      <c r="AU789" s="44"/>
      <c r="AV789" s="44"/>
      <c r="AW789" s="44"/>
      <c r="AX789" s="44"/>
      <c r="AY789" s="44"/>
      <c r="AZ789" s="44"/>
      <c r="BA789" s="44"/>
      <c r="BB789" s="44"/>
      <c r="BC789" s="44"/>
      <c r="BD789" s="44"/>
      <c r="BE789" s="44"/>
      <c r="BF789" s="44"/>
    </row>
    <row r="790" spans="1:58" ht="22.5" customHeight="1">
      <c r="A790" s="44"/>
      <c r="B790" s="44"/>
      <c r="C790" s="44"/>
      <c r="D790" s="44"/>
      <c r="E790" s="44"/>
      <c r="F790" s="45"/>
      <c r="G790" s="46"/>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4"/>
      <c r="AS790" s="44"/>
      <c r="AT790" s="44"/>
      <c r="AU790" s="44"/>
      <c r="AV790" s="44"/>
      <c r="AW790" s="44"/>
      <c r="AX790" s="44"/>
      <c r="AY790" s="44"/>
      <c r="AZ790" s="44"/>
      <c r="BA790" s="44"/>
      <c r="BB790" s="44"/>
      <c r="BC790" s="44"/>
      <c r="BD790" s="44"/>
      <c r="BE790" s="44"/>
      <c r="BF790" s="44"/>
    </row>
    <row r="791" spans="1:58" ht="22.5" customHeight="1">
      <c r="A791" s="44"/>
      <c r="B791" s="44"/>
      <c r="C791" s="44"/>
      <c r="D791" s="44"/>
      <c r="E791" s="44"/>
      <c r="F791" s="45"/>
      <c r="G791" s="46"/>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4"/>
      <c r="AS791" s="44"/>
      <c r="AT791" s="44"/>
      <c r="AU791" s="44"/>
      <c r="AV791" s="44"/>
      <c r="AW791" s="44"/>
      <c r="AX791" s="44"/>
      <c r="AY791" s="44"/>
      <c r="AZ791" s="44"/>
      <c r="BA791" s="44"/>
      <c r="BB791" s="44"/>
      <c r="BC791" s="44"/>
      <c r="BD791" s="44"/>
      <c r="BE791" s="44"/>
      <c r="BF791" s="44"/>
    </row>
    <row r="792" spans="1:58" ht="22.5" customHeight="1">
      <c r="A792" s="44"/>
      <c r="B792" s="44"/>
      <c r="C792" s="44"/>
      <c r="D792" s="44"/>
      <c r="E792" s="44"/>
      <c r="F792" s="45"/>
      <c r="G792" s="46"/>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4"/>
      <c r="AS792" s="44"/>
      <c r="AT792" s="44"/>
      <c r="AU792" s="44"/>
      <c r="AV792" s="44"/>
      <c r="AW792" s="44"/>
      <c r="AX792" s="44"/>
      <c r="AY792" s="44"/>
      <c r="AZ792" s="44"/>
      <c r="BA792" s="44"/>
      <c r="BB792" s="44"/>
      <c r="BC792" s="44"/>
      <c r="BD792" s="44"/>
      <c r="BE792" s="44"/>
      <c r="BF792" s="44"/>
    </row>
    <row r="793" spans="1:58" ht="22.5" customHeight="1">
      <c r="A793" s="44"/>
      <c r="B793" s="44"/>
      <c r="C793" s="44"/>
      <c r="D793" s="44"/>
      <c r="E793" s="44"/>
      <c r="F793" s="45"/>
      <c r="G793" s="46"/>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4"/>
      <c r="AS793" s="44"/>
      <c r="AT793" s="44"/>
      <c r="AU793" s="44"/>
      <c r="AV793" s="44"/>
      <c r="AW793" s="44"/>
      <c r="AX793" s="44"/>
      <c r="AY793" s="44"/>
      <c r="AZ793" s="44"/>
      <c r="BA793" s="44"/>
      <c r="BB793" s="44"/>
      <c r="BC793" s="44"/>
      <c r="BD793" s="44"/>
      <c r="BE793" s="44"/>
      <c r="BF793" s="44"/>
    </row>
    <row r="794" spans="1:58" ht="22.5" customHeight="1">
      <c r="A794" s="44"/>
      <c r="B794" s="44"/>
      <c r="C794" s="44"/>
      <c r="D794" s="44"/>
      <c r="E794" s="44"/>
      <c r="F794" s="45"/>
      <c r="G794" s="46"/>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4"/>
      <c r="AS794" s="44"/>
      <c r="AT794" s="44"/>
      <c r="AU794" s="44"/>
      <c r="AV794" s="44"/>
      <c r="AW794" s="44"/>
      <c r="AX794" s="44"/>
      <c r="AY794" s="44"/>
      <c r="AZ794" s="44"/>
      <c r="BA794" s="44"/>
      <c r="BB794" s="44"/>
      <c r="BC794" s="44"/>
      <c r="BD794" s="44"/>
      <c r="BE794" s="44"/>
      <c r="BF794" s="44"/>
    </row>
    <row r="795" spans="1:58" ht="22.5" customHeight="1">
      <c r="A795" s="44"/>
      <c r="B795" s="44"/>
      <c r="C795" s="44"/>
      <c r="D795" s="44"/>
      <c r="E795" s="44"/>
      <c r="F795" s="45"/>
      <c r="G795" s="46"/>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4"/>
      <c r="AS795" s="44"/>
      <c r="AT795" s="44"/>
      <c r="AU795" s="44"/>
      <c r="AV795" s="44"/>
      <c r="AW795" s="44"/>
      <c r="AX795" s="44"/>
      <c r="AY795" s="44"/>
      <c r="AZ795" s="44"/>
      <c r="BA795" s="44"/>
      <c r="BB795" s="44"/>
      <c r="BC795" s="44"/>
      <c r="BD795" s="44"/>
      <c r="BE795" s="44"/>
      <c r="BF795" s="44"/>
    </row>
    <row r="796" spans="1:58" ht="22.5" customHeight="1">
      <c r="A796" s="44"/>
      <c r="B796" s="44"/>
      <c r="C796" s="44"/>
      <c r="D796" s="44"/>
      <c r="E796" s="44"/>
      <c r="F796" s="45"/>
      <c r="G796" s="46"/>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4"/>
      <c r="AS796" s="44"/>
      <c r="AT796" s="44"/>
      <c r="AU796" s="44"/>
      <c r="AV796" s="44"/>
      <c r="AW796" s="44"/>
      <c r="AX796" s="44"/>
      <c r="AY796" s="44"/>
      <c r="AZ796" s="44"/>
      <c r="BA796" s="44"/>
      <c r="BB796" s="44"/>
      <c r="BC796" s="44"/>
      <c r="BD796" s="44"/>
      <c r="BE796" s="44"/>
      <c r="BF796" s="44"/>
    </row>
    <row r="797" spans="1:58" ht="22.5" customHeight="1">
      <c r="A797" s="44"/>
      <c r="B797" s="44"/>
      <c r="C797" s="44"/>
      <c r="D797" s="44"/>
      <c r="E797" s="44"/>
      <c r="F797" s="45"/>
      <c r="G797" s="46"/>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4"/>
      <c r="AS797" s="44"/>
      <c r="AT797" s="44"/>
      <c r="AU797" s="44"/>
      <c r="AV797" s="44"/>
      <c r="AW797" s="44"/>
      <c r="AX797" s="44"/>
      <c r="AY797" s="44"/>
      <c r="AZ797" s="44"/>
      <c r="BA797" s="44"/>
      <c r="BB797" s="44"/>
      <c r="BC797" s="44"/>
      <c r="BD797" s="44"/>
      <c r="BE797" s="44"/>
      <c r="BF797" s="44"/>
    </row>
    <row r="798" spans="1:58" ht="22.5" customHeight="1">
      <c r="A798" s="44"/>
      <c r="B798" s="44"/>
      <c r="C798" s="44"/>
      <c r="D798" s="44"/>
      <c r="E798" s="44"/>
      <c r="F798" s="45"/>
      <c r="G798" s="46"/>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4"/>
      <c r="AS798" s="44"/>
      <c r="AT798" s="44"/>
      <c r="AU798" s="44"/>
      <c r="AV798" s="44"/>
      <c r="AW798" s="44"/>
      <c r="AX798" s="44"/>
      <c r="AY798" s="44"/>
      <c r="AZ798" s="44"/>
      <c r="BA798" s="44"/>
      <c r="BB798" s="44"/>
      <c r="BC798" s="44"/>
      <c r="BD798" s="44"/>
      <c r="BE798" s="44"/>
      <c r="BF798" s="44"/>
    </row>
    <row r="799" spans="1:58" ht="22.5" customHeight="1">
      <c r="A799" s="44"/>
      <c r="B799" s="44"/>
      <c r="C799" s="44"/>
      <c r="D799" s="44"/>
      <c r="E799" s="44"/>
      <c r="F799" s="45"/>
      <c r="G799" s="46"/>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4"/>
      <c r="AS799" s="44"/>
      <c r="AT799" s="44"/>
      <c r="AU799" s="44"/>
      <c r="AV799" s="44"/>
      <c r="AW799" s="44"/>
      <c r="AX799" s="44"/>
      <c r="AY799" s="44"/>
      <c r="AZ799" s="44"/>
      <c r="BA799" s="44"/>
      <c r="BB799" s="44"/>
      <c r="BC799" s="44"/>
      <c r="BD799" s="44"/>
      <c r="BE799" s="44"/>
      <c r="BF799" s="44"/>
    </row>
    <row r="800" spans="1:58" ht="22.5" customHeight="1">
      <c r="A800" s="44"/>
      <c r="B800" s="44"/>
      <c r="C800" s="44"/>
      <c r="D800" s="44"/>
      <c r="E800" s="44"/>
      <c r="F800" s="45"/>
      <c r="G800" s="46"/>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4"/>
      <c r="AS800" s="44"/>
      <c r="AT800" s="44"/>
      <c r="AU800" s="44"/>
      <c r="AV800" s="44"/>
      <c r="AW800" s="44"/>
      <c r="AX800" s="44"/>
      <c r="AY800" s="44"/>
      <c r="AZ800" s="44"/>
      <c r="BA800" s="44"/>
      <c r="BB800" s="44"/>
      <c r="BC800" s="44"/>
      <c r="BD800" s="44"/>
      <c r="BE800" s="44"/>
      <c r="BF800" s="44"/>
    </row>
    <row r="801" spans="1:58" ht="22.5" customHeight="1">
      <c r="A801" s="44"/>
      <c r="B801" s="44"/>
      <c r="C801" s="44"/>
      <c r="D801" s="44"/>
      <c r="E801" s="44"/>
      <c r="F801" s="45"/>
      <c r="G801" s="46"/>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4"/>
      <c r="AS801" s="44"/>
      <c r="AT801" s="44"/>
      <c r="AU801" s="44"/>
      <c r="AV801" s="44"/>
      <c r="AW801" s="44"/>
      <c r="AX801" s="44"/>
      <c r="AY801" s="44"/>
      <c r="AZ801" s="44"/>
      <c r="BA801" s="44"/>
      <c r="BB801" s="44"/>
      <c r="BC801" s="44"/>
      <c r="BD801" s="44"/>
      <c r="BE801" s="44"/>
      <c r="BF801" s="44"/>
    </row>
    <row r="802" spans="1:58" ht="22.5" customHeight="1">
      <c r="A802" s="44"/>
      <c r="B802" s="44"/>
      <c r="C802" s="44"/>
      <c r="D802" s="44"/>
      <c r="E802" s="44"/>
      <c r="F802" s="45"/>
      <c r="G802" s="46"/>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4"/>
      <c r="AS802" s="44"/>
      <c r="AT802" s="44"/>
      <c r="AU802" s="44"/>
      <c r="AV802" s="44"/>
      <c r="AW802" s="44"/>
      <c r="AX802" s="44"/>
      <c r="AY802" s="44"/>
      <c r="AZ802" s="44"/>
      <c r="BA802" s="44"/>
      <c r="BB802" s="44"/>
      <c r="BC802" s="44"/>
      <c r="BD802" s="44"/>
      <c r="BE802" s="44"/>
      <c r="BF802" s="44"/>
    </row>
    <row r="803" spans="1:58" ht="22.5" customHeight="1">
      <c r="A803" s="44"/>
      <c r="B803" s="44"/>
      <c r="C803" s="44"/>
      <c r="D803" s="44"/>
      <c r="E803" s="44"/>
      <c r="F803" s="45"/>
      <c r="G803" s="46"/>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4"/>
      <c r="AS803" s="44"/>
      <c r="AT803" s="44"/>
      <c r="AU803" s="44"/>
      <c r="AV803" s="44"/>
      <c r="AW803" s="44"/>
      <c r="AX803" s="44"/>
      <c r="AY803" s="44"/>
      <c r="AZ803" s="44"/>
      <c r="BA803" s="44"/>
      <c r="BB803" s="44"/>
      <c r="BC803" s="44"/>
      <c r="BD803" s="44"/>
      <c r="BE803" s="44"/>
      <c r="BF803" s="44"/>
    </row>
    <row r="804" spans="1:58" ht="22.5" customHeight="1">
      <c r="A804" s="44"/>
      <c r="B804" s="44"/>
      <c r="C804" s="44"/>
      <c r="D804" s="44"/>
      <c r="E804" s="44"/>
      <c r="F804" s="45"/>
      <c r="G804" s="46"/>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4"/>
      <c r="AS804" s="44"/>
      <c r="AT804" s="44"/>
      <c r="AU804" s="44"/>
      <c r="AV804" s="44"/>
      <c r="AW804" s="44"/>
      <c r="AX804" s="44"/>
      <c r="AY804" s="44"/>
      <c r="AZ804" s="44"/>
      <c r="BA804" s="44"/>
      <c r="BB804" s="44"/>
      <c r="BC804" s="44"/>
      <c r="BD804" s="44"/>
      <c r="BE804" s="44"/>
      <c r="BF804" s="44"/>
    </row>
    <row r="805" spans="1:58" ht="22.5" customHeight="1">
      <c r="A805" s="44"/>
      <c r="B805" s="44"/>
      <c r="C805" s="44"/>
      <c r="D805" s="44"/>
      <c r="E805" s="44"/>
      <c r="F805" s="45"/>
      <c r="G805" s="46"/>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4"/>
      <c r="AS805" s="44"/>
      <c r="AT805" s="44"/>
      <c r="AU805" s="44"/>
      <c r="AV805" s="44"/>
      <c r="AW805" s="44"/>
      <c r="AX805" s="44"/>
      <c r="AY805" s="44"/>
      <c r="AZ805" s="44"/>
      <c r="BA805" s="44"/>
      <c r="BB805" s="44"/>
      <c r="BC805" s="44"/>
      <c r="BD805" s="44"/>
      <c r="BE805" s="44"/>
      <c r="BF805" s="44"/>
    </row>
    <row r="806" spans="1:58" ht="22.5" customHeight="1">
      <c r="A806" s="44"/>
      <c r="B806" s="44"/>
      <c r="C806" s="44"/>
      <c r="D806" s="44"/>
      <c r="E806" s="44"/>
      <c r="F806" s="45"/>
      <c r="G806" s="46"/>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4"/>
      <c r="AS806" s="44"/>
      <c r="AT806" s="44"/>
      <c r="AU806" s="44"/>
      <c r="AV806" s="44"/>
      <c r="AW806" s="44"/>
      <c r="AX806" s="44"/>
      <c r="AY806" s="44"/>
      <c r="AZ806" s="44"/>
      <c r="BA806" s="44"/>
      <c r="BB806" s="44"/>
      <c r="BC806" s="44"/>
      <c r="BD806" s="44"/>
      <c r="BE806" s="44"/>
      <c r="BF806" s="44"/>
    </row>
    <row r="807" spans="1:58" ht="22.5" customHeight="1">
      <c r="A807" s="44"/>
      <c r="B807" s="44"/>
      <c r="C807" s="44"/>
      <c r="D807" s="44"/>
      <c r="E807" s="44"/>
      <c r="F807" s="45"/>
      <c r="G807" s="46"/>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4"/>
      <c r="AS807" s="44"/>
      <c r="AT807" s="44"/>
      <c r="AU807" s="44"/>
      <c r="AV807" s="44"/>
      <c r="AW807" s="44"/>
      <c r="AX807" s="44"/>
      <c r="AY807" s="44"/>
      <c r="AZ807" s="44"/>
      <c r="BA807" s="44"/>
      <c r="BB807" s="44"/>
      <c r="BC807" s="44"/>
      <c r="BD807" s="44"/>
      <c r="BE807" s="44"/>
      <c r="BF807" s="44"/>
    </row>
    <row r="808" spans="1:58" ht="22.5" customHeight="1">
      <c r="A808" s="44"/>
      <c r="B808" s="44"/>
      <c r="C808" s="44"/>
      <c r="D808" s="44"/>
      <c r="E808" s="44"/>
      <c r="F808" s="45"/>
      <c r="G808" s="46"/>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4"/>
      <c r="AS808" s="44"/>
      <c r="AT808" s="44"/>
      <c r="AU808" s="44"/>
      <c r="AV808" s="44"/>
      <c r="AW808" s="44"/>
      <c r="AX808" s="44"/>
      <c r="AY808" s="44"/>
      <c r="AZ808" s="44"/>
      <c r="BA808" s="44"/>
      <c r="BB808" s="44"/>
      <c r="BC808" s="44"/>
      <c r="BD808" s="44"/>
      <c r="BE808" s="44"/>
      <c r="BF808" s="44"/>
    </row>
    <row r="809" spans="1:58" ht="22.5" customHeight="1">
      <c r="A809" s="44"/>
      <c r="B809" s="44"/>
      <c r="C809" s="44"/>
      <c r="D809" s="44"/>
      <c r="E809" s="44"/>
      <c r="F809" s="45"/>
      <c r="G809" s="46"/>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4"/>
      <c r="AS809" s="44"/>
      <c r="AT809" s="44"/>
      <c r="AU809" s="44"/>
      <c r="AV809" s="44"/>
      <c r="AW809" s="44"/>
      <c r="AX809" s="44"/>
      <c r="AY809" s="44"/>
      <c r="AZ809" s="44"/>
      <c r="BA809" s="44"/>
      <c r="BB809" s="44"/>
      <c r="BC809" s="44"/>
      <c r="BD809" s="44"/>
      <c r="BE809" s="44"/>
      <c r="BF809" s="44"/>
    </row>
    <row r="810" spans="1:58" ht="22.5" customHeight="1">
      <c r="A810" s="44"/>
      <c r="B810" s="44"/>
      <c r="C810" s="44"/>
      <c r="D810" s="44"/>
      <c r="E810" s="44"/>
      <c r="F810" s="45"/>
      <c r="G810" s="46"/>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4"/>
      <c r="AS810" s="44"/>
      <c r="AT810" s="44"/>
      <c r="AU810" s="44"/>
      <c r="AV810" s="44"/>
      <c r="AW810" s="44"/>
      <c r="AX810" s="44"/>
      <c r="AY810" s="44"/>
      <c r="AZ810" s="44"/>
      <c r="BA810" s="44"/>
      <c r="BB810" s="44"/>
      <c r="BC810" s="44"/>
      <c r="BD810" s="44"/>
      <c r="BE810" s="44"/>
      <c r="BF810" s="44"/>
    </row>
    <row r="811" spans="1:58" ht="22.5" customHeight="1">
      <c r="A811" s="44"/>
      <c r="B811" s="44"/>
      <c r="C811" s="44"/>
      <c r="D811" s="44"/>
      <c r="E811" s="44"/>
      <c r="F811" s="45"/>
      <c r="G811" s="46"/>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4"/>
      <c r="AS811" s="44"/>
      <c r="AT811" s="44"/>
      <c r="AU811" s="44"/>
      <c r="AV811" s="44"/>
      <c r="AW811" s="44"/>
      <c r="AX811" s="44"/>
      <c r="AY811" s="44"/>
      <c r="AZ811" s="44"/>
      <c r="BA811" s="44"/>
      <c r="BB811" s="44"/>
      <c r="BC811" s="44"/>
      <c r="BD811" s="44"/>
      <c r="BE811" s="44"/>
      <c r="BF811" s="44"/>
    </row>
    <row r="812" spans="1:58" ht="22.5" customHeight="1">
      <c r="A812" s="44"/>
      <c r="B812" s="44"/>
      <c r="C812" s="44"/>
      <c r="D812" s="44"/>
      <c r="E812" s="44"/>
      <c r="F812" s="45"/>
      <c r="G812" s="46"/>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4"/>
      <c r="AS812" s="44"/>
      <c r="AT812" s="44"/>
      <c r="AU812" s="44"/>
      <c r="AV812" s="44"/>
      <c r="AW812" s="44"/>
      <c r="AX812" s="44"/>
      <c r="AY812" s="44"/>
      <c r="AZ812" s="44"/>
      <c r="BA812" s="44"/>
      <c r="BB812" s="44"/>
      <c r="BC812" s="44"/>
      <c r="BD812" s="44"/>
      <c r="BE812" s="44"/>
      <c r="BF812" s="44"/>
    </row>
    <row r="813" spans="1:58" ht="22.5" customHeight="1">
      <c r="A813" s="44"/>
      <c r="B813" s="44"/>
      <c r="C813" s="44"/>
      <c r="D813" s="44"/>
      <c r="E813" s="44"/>
      <c r="F813" s="45"/>
      <c r="G813" s="46"/>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4"/>
      <c r="AS813" s="44"/>
      <c r="AT813" s="44"/>
      <c r="AU813" s="44"/>
      <c r="AV813" s="44"/>
      <c r="AW813" s="44"/>
      <c r="AX813" s="44"/>
      <c r="AY813" s="44"/>
      <c r="AZ813" s="44"/>
      <c r="BA813" s="44"/>
      <c r="BB813" s="44"/>
      <c r="BC813" s="44"/>
      <c r="BD813" s="44"/>
      <c r="BE813" s="44"/>
      <c r="BF813" s="44"/>
    </row>
    <row r="814" spans="1:58" ht="22.5" customHeight="1">
      <c r="A814" s="44"/>
      <c r="B814" s="44"/>
      <c r="C814" s="44"/>
      <c r="D814" s="44"/>
      <c r="E814" s="44"/>
      <c r="F814" s="45"/>
      <c r="G814" s="46"/>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4"/>
      <c r="AS814" s="44"/>
      <c r="AT814" s="44"/>
      <c r="AU814" s="44"/>
      <c r="AV814" s="44"/>
      <c r="AW814" s="44"/>
      <c r="AX814" s="44"/>
      <c r="AY814" s="44"/>
      <c r="AZ814" s="44"/>
      <c r="BA814" s="44"/>
      <c r="BB814" s="44"/>
      <c r="BC814" s="44"/>
      <c r="BD814" s="44"/>
      <c r="BE814" s="44"/>
      <c r="BF814" s="44"/>
    </row>
    <row r="815" spans="1:58" ht="22.5" customHeight="1">
      <c r="A815" s="44"/>
      <c r="B815" s="44"/>
      <c r="C815" s="44"/>
      <c r="D815" s="44"/>
      <c r="E815" s="44"/>
      <c r="F815" s="45"/>
      <c r="G815" s="46"/>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4"/>
      <c r="AS815" s="44"/>
      <c r="AT815" s="44"/>
      <c r="AU815" s="44"/>
      <c r="AV815" s="44"/>
      <c r="AW815" s="44"/>
      <c r="AX815" s="44"/>
      <c r="AY815" s="44"/>
      <c r="AZ815" s="44"/>
      <c r="BA815" s="44"/>
      <c r="BB815" s="44"/>
      <c r="BC815" s="44"/>
      <c r="BD815" s="44"/>
      <c r="BE815" s="44"/>
      <c r="BF815" s="44"/>
    </row>
    <row r="816" spans="1:58" ht="22.5" customHeight="1">
      <c r="A816" s="44"/>
      <c r="B816" s="44"/>
      <c r="C816" s="44"/>
      <c r="D816" s="44"/>
      <c r="E816" s="44"/>
      <c r="F816" s="45"/>
      <c r="G816" s="46"/>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4"/>
      <c r="AS816" s="44"/>
      <c r="AT816" s="44"/>
      <c r="AU816" s="44"/>
      <c r="AV816" s="44"/>
      <c r="AW816" s="44"/>
      <c r="AX816" s="44"/>
      <c r="AY816" s="44"/>
      <c r="AZ816" s="44"/>
      <c r="BA816" s="44"/>
      <c r="BB816" s="44"/>
      <c r="BC816" s="44"/>
      <c r="BD816" s="44"/>
      <c r="BE816" s="44"/>
      <c r="BF816" s="44"/>
    </row>
    <row r="817" spans="1:58" ht="22.5" customHeight="1">
      <c r="A817" s="44"/>
      <c r="B817" s="44"/>
      <c r="C817" s="44"/>
      <c r="D817" s="44"/>
      <c r="E817" s="44"/>
      <c r="F817" s="45"/>
      <c r="G817" s="46"/>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4"/>
      <c r="AS817" s="44"/>
      <c r="AT817" s="44"/>
      <c r="AU817" s="44"/>
      <c r="AV817" s="44"/>
      <c r="AW817" s="44"/>
      <c r="AX817" s="44"/>
      <c r="AY817" s="44"/>
      <c r="AZ817" s="44"/>
      <c r="BA817" s="44"/>
      <c r="BB817" s="44"/>
      <c r="BC817" s="44"/>
      <c r="BD817" s="44"/>
      <c r="BE817" s="44"/>
      <c r="BF817" s="44"/>
    </row>
    <row r="818" spans="1:58" ht="22.5" customHeight="1">
      <c r="A818" s="44"/>
      <c r="B818" s="44"/>
      <c r="C818" s="44"/>
      <c r="D818" s="44"/>
      <c r="E818" s="44"/>
      <c r="F818" s="45"/>
      <c r="G818" s="46"/>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4"/>
      <c r="AS818" s="44"/>
      <c r="AT818" s="44"/>
      <c r="AU818" s="44"/>
      <c r="AV818" s="44"/>
      <c r="AW818" s="44"/>
      <c r="AX818" s="44"/>
      <c r="AY818" s="44"/>
      <c r="AZ818" s="44"/>
      <c r="BA818" s="44"/>
      <c r="BB818" s="44"/>
      <c r="BC818" s="44"/>
      <c r="BD818" s="44"/>
      <c r="BE818" s="44"/>
      <c r="BF818" s="44"/>
    </row>
    <row r="819" spans="1:58" ht="22.5" customHeight="1">
      <c r="A819" s="44"/>
      <c r="B819" s="44"/>
      <c r="C819" s="44"/>
      <c r="D819" s="44"/>
      <c r="E819" s="44"/>
      <c r="F819" s="45"/>
      <c r="G819" s="46"/>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4"/>
      <c r="AS819" s="44"/>
      <c r="AT819" s="44"/>
      <c r="AU819" s="44"/>
      <c r="AV819" s="44"/>
      <c r="AW819" s="44"/>
      <c r="AX819" s="44"/>
      <c r="AY819" s="44"/>
      <c r="AZ819" s="44"/>
      <c r="BA819" s="44"/>
      <c r="BB819" s="44"/>
      <c r="BC819" s="44"/>
      <c r="BD819" s="44"/>
      <c r="BE819" s="44"/>
      <c r="BF819" s="44"/>
    </row>
    <row r="820" spans="1:58" ht="22.5" customHeight="1">
      <c r="A820" s="44"/>
      <c r="B820" s="44"/>
      <c r="C820" s="44"/>
      <c r="D820" s="44"/>
      <c r="E820" s="44"/>
      <c r="F820" s="45"/>
      <c r="G820" s="46"/>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4"/>
      <c r="AS820" s="44"/>
      <c r="AT820" s="44"/>
      <c r="AU820" s="44"/>
      <c r="AV820" s="44"/>
      <c r="AW820" s="44"/>
      <c r="AX820" s="44"/>
      <c r="AY820" s="44"/>
      <c r="AZ820" s="44"/>
      <c r="BA820" s="44"/>
      <c r="BB820" s="44"/>
      <c r="BC820" s="44"/>
      <c r="BD820" s="44"/>
      <c r="BE820" s="44"/>
      <c r="BF820" s="44"/>
    </row>
    <row r="821" spans="1:58" ht="22.5" customHeight="1">
      <c r="A821" s="44"/>
      <c r="B821" s="44"/>
      <c r="C821" s="44"/>
      <c r="D821" s="44"/>
      <c r="E821" s="44"/>
      <c r="F821" s="45"/>
      <c r="G821" s="46"/>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4"/>
      <c r="AS821" s="44"/>
      <c r="AT821" s="44"/>
      <c r="AU821" s="44"/>
      <c r="AV821" s="44"/>
      <c r="AW821" s="44"/>
      <c r="AX821" s="44"/>
      <c r="AY821" s="44"/>
      <c r="AZ821" s="44"/>
      <c r="BA821" s="44"/>
      <c r="BB821" s="44"/>
      <c r="BC821" s="44"/>
      <c r="BD821" s="44"/>
      <c r="BE821" s="44"/>
      <c r="BF821" s="44"/>
    </row>
    <row r="822" spans="1:58" ht="22.5" customHeight="1">
      <c r="A822" s="44"/>
      <c r="B822" s="44"/>
      <c r="C822" s="44"/>
      <c r="D822" s="44"/>
      <c r="E822" s="44"/>
      <c r="F822" s="45"/>
      <c r="G822" s="46"/>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4"/>
      <c r="AS822" s="44"/>
      <c r="AT822" s="44"/>
      <c r="AU822" s="44"/>
      <c r="AV822" s="44"/>
      <c r="AW822" s="44"/>
      <c r="AX822" s="44"/>
      <c r="AY822" s="44"/>
      <c r="AZ822" s="44"/>
      <c r="BA822" s="44"/>
      <c r="BB822" s="44"/>
      <c r="BC822" s="44"/>
      <c r="BD822" s="44"/>
      <c r="BE822" s="44"/>
      <c r="BF822" s="44"/>
    </row>
    <row r="823" spans="1:58" ht="22.5" customHeight="1">
      <c r="A823" s="44"/>
      <c r="B823" s="44"/>
      <c r="C823" s="44"/>
      <c r="D823" s="44"/>
      <c r="E823" s="44"/>
      <c r="F823" s="45"/>
      <c r="G823" s="46"/>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4"/>
      <c r="AS823" s="44"/>
      <c r="AT823" s="44"/>
      <c r="AU823" s="44"/>
      <c r="AV823" s="44"/>
      <c r="AW823" s="44"/>
      <c r="AX823" s="44"/>
      <c r="AY823" s="44"/>
      <c r="AZ823" s="44"/>
      <c r="BA823" s="44"/>
      <c r="BB823" s="44"/>
      <c r="BC823" s="44"/>
      <c r="BD823" s="44"/>
      <c r="BE823" s="44"/>
      <c r="BF823" s="44"/>
    </row>
    <row r="824" spans="1:58" ht="22.5" customHeight="1">
      <c r="A824" s="44"/>
      <c r="B824" s="44"/>
      <c r="C824" s="44"/>
      <c r="D824" s="44"/>
      <c r="E824" s="44"/>
      <c r="F824" s="45"/>
      <c r="G824" s="46"/>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4"/>
      <c r="AS824" s="44"/>
      <c r="AT824" s="44"/>
      <c r="AU824" s="44"/>
      <c r="AV824" s="44"/>
      <c r="AW824" s="44"/>
      <c r="AX824" s="44"/>
      <c r="AY824" s="44"/>
      <c r="AZ824" s="44"/>
      <c r="BA824" s="44"/>
      <c r="BB824" s="44"/>
      <c r="BC824" s="44"/>
      <c r="BD824" s="44"/>
      <c r="BE824" s="44"/>
      <c r="BF824" s="44"/>
    </row>
    <row r="825" spans="1:58" ht="22.5" customHeight="1">
      <c r="A825" s="44"/>
      <c r="B825" s="44"/>
      <c r="C825" s="44"/>
      <c r="D825" s="44"/>
      <c r="E825" s="44"/>
      <c r="F825" s="45"/>
      <c r="G825" s="46"/>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4"/>
      <c r="AS825" s="44"/>
      <c r="AT825" s="44"/>
      <c r="AU825" s="44"/>
      <c r="AV825" s="44"/>
      <c r="AW825" s="44"/>
      <c r="AX825" s="44"/>
      <c r="AY825" s="44"/>
      <c r="AZ825" s="44"/>
      <c r="BA825" s="44"/>
      <c r="BB825" s="44"/>
      <c r="BC825" s="44"/>
      <c r="BD825" s="44"/>
      <c r="BE825" s="44"/>
      <c r="BF825" s="44"/>
    </row>
    <row r="826" spans="1:58" ht="22.5" customHeight="1">
      <c r="A826" s="44"/>
      <c r="B826" s="44"/>
      <c r="C826" s="44"/>
      <c r="D826" s="44"/>
      <c r="E826" s="44"/>
      <c r="F826" s="45"/>
      <c r="G826" s="46"/>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4"/>
      <c r="AS826" s="44"/>
      <c r="AT826" s="44"/>
      <c r="AU826" s="44"/>
      <c r="AV826" s="44"/>
      <c r="AW826" s="44"/>
      <c r="AX826" s="44"/>
      <c r="AY826" s="44"/>
      <c r="AZ826" s="44"/>
      <c r="BA826" s="44"/>
      <c r="BB826" s="44"/>
      <c r="BC826" s="44"/>
      <c r="BD826" s="44"/>
      <c r="BE826" s="44"/>
      <c r="BF826" s="44"/>
    </row>
    <row r="827" spans="1:58" ht="22.5" customHeight="1">
      <c r="A827" s="44"/>
      <c r="B827" s="44"/>
      <c r="C827" s="44"/>
      <c r="D827" s="44"/>
      <c r="E827" s="44"/>
      <c r="F827" s="45"/>
      <c r="G827" s="46"/>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4"/>
      <c r="AS827" s="44"/>
      <c r="AT827" s="44"/>
      <c r="AU827" s="44"/>
      <c r="AV827" s="44"/>
      <c r="AW827" s="44"/>
      <c r="AX827" s="44"/>
      <c r="AY827" s="44"/>
      <c r="AZ827" s="44"/>
      <c r="BA827" s="44"/>
      <c r="BB827" s="44"/>
      <c r="BC827" s="44"/>
      <c r="BD827" s="44"/>
      <c r="BE827" s="44"/>
      <c r="BF827" s="44"/>
    </row>
    <row r="828" spans="1:58" ht="22.5" customHeight="1">
      <c r="A828" s="44"/>
      <c r="B828" s="44"/>
      <c r="C828" s="44"/>
      <c r="D828" s="44"/>
      <c r="E828" s="44"/>
      <c r="F828" s="45"/>
      <c r="G828" s="46"/>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4"/>
      <c r="AS828" s="44"/>
      <c r="AT828" s="44"/>
      <c r="AU828" s="44"/>
      <c r="AV828" s="44"/>
      <c r="AW828" s="44"/>
      <c r="AX828" s="44"/>
      <c r="AY828" s="44"/>
      <c r="AZ828" s="44"/>
      <c r="BA828" s="44"/>
      <c r="BB828" s="44"/>
      <c r="BC828" s="44"/>
      <c r="BD828" s="44"/>
      <c r="BE828" s="44"/>
      <c r="BF828" s="44"/>
    </row>
    <row r="829" spans="1:58" ht="22.5" customHeight="1">
      <c r="A829" s="44"/>
      <c r="B829" s="44"/>
      <c r="C829" s="44"/>
      <c r="D829" s="44"/>
      <c r="E829" s="44"/>
      <c r="F829" s="45"/>
      <c r="G829" s="46"/>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4"/>
      <c r="AS829" s="44"/>
      <c r="AT829" s="44"/>
      <c r="AU829" s="44"/>
      <c r="AV829" s="44"/>
      <c r="AW829" s="44"/>
      <c r="AX829" s="44"/>
      <c r="AY829" s="44"/>
      <c r="AZ829" s="44"/>
      <c r="BA829" s="44"/>
      <c r="BB829" s="44"/>
      <c r="BC829" s="44"/>
      <c r="BD829" s="44"/>
      <c r="BE829" s="44"/>
      <c r="BF829" s="44"/>
    </row>
    <row r="830" spans="1:58" ht="22.5" customHeight="1">
      <c r="A830" s="44"/>
      <c r="B830" s="44"/>
      <c r="C830" s="44"/>
      <c r="D830" s="44"/>
      <c r="E830" s="44"/>
      <c r="F830" s="45"/>
      <c r="G830" s="46"/>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4"/>
      <c r="AS830" s="44"/>
      <c r="AT830" s="44"/>
      <c r="AU830" s="44"/>
      <c r="AV830" s="44"/>
      <c r="AW830" s="44"/>
      <c r="AX830" s="44"/>
      <c r="AY830" s="44"/>
      <c r="AZ830" s="44"/>
      <c r="BA830" s="44"/>
      <c r="BB830" s="44"/>
      <c r="BC830" s="44"/>
      <c r="BD830" s="44"/>
      <c r="BE830" s="44"/>
      <c r="BF830" s="44"/>
    </row>
    <row r="831" spans="1:58" ht="22.5" customHeight="1">
      <c r="A831" s="44"/>
      <c r="B831" s="44"/>
      <c r="C831" s="44"/>
      <c r="D831" s="44"/>
      <c r="E831" s="44"/>
      <c r="F831" s="45"/>
      <c r="G831" s="46"/>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4"/>
      <c r="AS831" s="44"/>
      <c r="AT831" s="44"/>
      <c r="AU831" s="44"/>
      <c r="AV831" s="44"/>
      <c r="AW831" s="44"/>
      <c r="AX831" s="44"/>
      <c r="AY831" s="44"/>
      <c r="AZ831" s="44"/>
      <c r="BA831" s="44"/>
      <c r="BB831" s="44"/>
      <c r="BC831" s="44"/>
      <c r="BD831" s="44"/>
      <c r="BE831" s="44"/>
      <c r="BF831" s="44"/>
    </row>
    <row r="832" spans="1:58" ht="22.5" customHeight="1">
      <c r="A832" s="44"/>
      <c r="B832" s="44"/>
      <c r="C832" s="44"/>
      <c r="D832" s="44"/>
      <c r="E832" s="44"/>
      <c r="F832" s="45"/>
      <c r="G832" s="46"/>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4"/>
      <c r="AS832" s="44"/>
      <c r="AT832" s="44"/>
      <c r="AU832" s="44"/>
      <c r="AV832" s="44"/>
      <c r="AW832" s="44"/>
      <c r="AX832" s="44"/>
      <c r="AY832" s="44"/>
      <c r="AZ832" s="44"/>
      <c r="BA832" s="44"/>
      <c r="BB832" s="44"/>
      <c r="BC832" s="44"/>
      <c r="BD832" s="44"/>
      <c r="BE832" s="44"/>
      <c r="BF832" s="44"/>
    </row>
    <row r="833" spans="1:58" ht="22.5" customHeight="1">
      <c r="A833" s="44"/>
      <c r="B833" s="44"/>
      <c r="C833" s="44"/>
      <c r="D833" s="44"/>
      <c r="E833" s="44"/>
      <c r="F833" s="45"/>
      <c r="G833" s="46"/>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4"/>
      <c r="AS833" s="44"/>
      <c r="AT833" s="44"/>
      <c r="AU833" s="44"/>
      <c r="AV833" s="44"/>
      <c r="AW833" s="44"/>
      <c r="AX833" s="44"/>
      <c r="AY833" s="44"/>
      <c r="AZ833" s="44"/>
      <c r="BA833" s="44"/>
      <c r="BB833" s="44"/>
      <c r="BC833" s="44"/>
      <c r="BD833" s="44"/>
      <c r="BE833" s="44"/>
      <c r="BF833" s="44"/>
    </row>
    <row r="834" spans="1:58" ht="22.5" customHeight="1">
      <c r="A834" s="44"/>
      <c r="B834" s="44"/>
      <c r="C834" s="44"/>
      <c r="D834" s="44"/>
      <c r="E834" s="44"/>
      <c r="F834" s="45"/>
      <c r="G834" s="46"/>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4"/>
      <c r="AS834" s="44"/>
      <c r="AT834" s="44"/>
      <c r="AU834" s="44"/>
      <c r="AV834" s="44"/>
      <c r="AW834" s="44"/>
      <c r="AX834" s="44"/>
      <c r="AY834" s="44"/>
      <c r="AZ834" s="44"/>
      <c r="BA834" s="44"/>
      <c r="BB834" s="44"/>
      <c r="BC834" s="44"/>
      <c r="BD834" s="44"/>
      <c r="BE834" s="44"/>
      <c r="BF834" s="44"/>
    </row>
    <row r="835" spans="1:58" ht="22.5" customHeight="1">
      <c r="A835" s="44"/>
      <c r="B835" s="44"/>
      <c r="C835" s="44"/>
      <c r="D835" s="44"/>
      <c r="E835" s="44"/>
      <c r="F835" s="45"/>
      <c r="G835" s="46"/>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4"/>
      <c r="AS835" s="44"/>
      <c r="AT835" s="44"/>
      <c r="AU835" s="44"/>
      <c r="AV835" s="44"/>
      <c r="AW835" s="44"/>
      <c r="AX835" s="44"/>
      <c r="AY835" s="44"/>
      <c r="AZ835" s="44"/>
      <c r="BA835" s="44"/>
      <c r="BB835" s="44"/>
      <c r="BC835" s="44"/>
      <c r="BD835" s="44"/>
      <c r="BE835" s="44"/>
      <c r="BF835" s="44"/>
    </row>
    <row r="836" spans="1:58" ht="22.5" customHeight="1">
      <c r="A836" s="44"/>
      <c r="B836" s="44"/>
      <c r="C836" s="44"/>
      <c r="D836" s="44"/>
      <c r="E836" s="44"/>
      <c r="F836" s="45"/>
      <c r="G836" s="46"/>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4"/>
      <c r="AS836" s="44"/>
      <c r="AT836" s="44"/>
      <c r="AU836" s="44"/>
      <c r="AV836" s="44"/>
      <c r="AW836" s="44"/>
      <c r="AX836" s="44"/>
      <c r="AY836" s="44"/>
      <c r="AZ836" s="44"/>
      <c r="BA836" s="44"/>
      <c r="BB836" s="44"/>
      <c r="BC836" s="44"/>
      <c r="BD836" s="44"/>
      <c r="BE836" s="44"/>
      <c r="BF836" s="44"/>
    </row>
    <row r="837" spans="1:58" ht="22.5" customHeight="1">
      <c r="A837" s="44"/>
      <c r="B837" s="44"/>
      <c r="C837" s="44"/>
      <c r="D837" s="44"/>
      <c r="E837" s="44"/>
      <c r="F837" s="45"/>
      <c r="G837" s="46"/>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4"/>
      <c r="AS837" s="44"/>
      <c r="AT837" s="44"/>
      <c r="AU837" s="44"/>
      <c r="AV837" s="44"/>
      <c r="AW837" s="44"/>
      <c r="AX837" s="44"/>
      <c r="AY837" s="44"/>
      <c r="AZ837" s="44"/>
      <c r="BA837" s="44"/>
      <c r="BB837" s="44"/>
      <c r="BC837" s="44"/>
      <c r="BD837" s="44"/>
      <c r="BE837" s="44"/>
      <c r="BF837" s="44"/>
    </row>
    <row r="838" spans="1:58" ht="22.5" customHeight="1">
      <c r="A838" s="44"/>
      <c r="B838" s="44"/>
      <c r="C838" s="44"/>
      <c r="D838" s="44"/>
      <c r="E838" s="44"/>
      <c r="F838" s="45"/>
      <c r="G838" s="46"/>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4"/>
      <c r="AS838" s="44"/>
      <c r="AT838" s="44"/>
      <c r="AU838" s="44"/>
      <c r="AV838" s="44"/>
      <c r="AW838" s="44"/>
      <c r="AX838" s="44"/>
      <c r="AY838" s="44"/>
      <c r="AZ838" s="44"/>
      <c r="BA838" s="44"/>
      <c r="BB838" s="44"/>
      <c r="BC838" s="44"/>
      <c r="BD838" s="44"/>
      <c r="BE838" s="44"/>
      <c r="BF838" s="44"/>
    </row>
    <row r="839" spans="1:58" ht="22.5" customHeight="1">
      <c r="A839" s="44"/>
      <c r="B839" s="44"/>
      <c r="C839" s="44"/>
      <c r="D839" s="44"/>
      <c r="E839" s="44"/>
      <c r="F839" s="45"/>
      <c r="G839" s="46"/>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4"/>
      <c r="AS839" s="44"/>
      <c r="AT839" s="44"/>
      <c r="AU839" s="44"/>
      <c r="AV839" s="44"/>
      <c r="AW839" s="44"/>
      <c r="AX839" s="44"/>
      <c r="AY839" s="44"/>
      <c r="AZ839" s="44"/>
      <c r="BA839" s="44"/>
      <c r="BB839" s="44"/>
      <c r="BC839" s="44"/>
      <c r="BD839" s="44"/>
      <c r="BE839" s="44"/>
      <c r="BF839" s="44"/>
    </row>
    <row r="840" spans="1:58" ht="22.5" customHeight="1">
      <c r="A840" s="44"/>
      <c r="B840" s="44"/>
      <c r="C840" s="44"/>
      <c r="D840" s="44"/>
      <c r="E840" s="44"/>
      <c r="F840" s="45"/>
      <c r="G840" s="46"/>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4"/>
      <c r="AS840" s="44"/>
      <c r="AT840" s="44"/>
      <c r="AU840" s="44"/>
      <c r="AV840" s="44"/>
      <c r="AW840" s="44"/>
      <c r="AX840" s="44"/>
      <c r="AY840" s="44"/>
      <c r="AZ840" s="44"/>
      <c r="BA840" s="44"/>
      <c r="BB840" s="44"/>
      <c r="BC840" s="44"/>
      <c r="BD840" s="44"/>
      <c r="BE840" s="44"/>
      <c r="BF840" s="44"/>
    </row>
    <row r="841" spans="1:58" ht="22.5" customHeight="1">
      <c r="A841" s="44"/>
      <c r="B841" s="44"/>
      <c r="C841" s="44"/>
      <c r="D841" s="44"/>
      <c r="E841" s="44"/>
      <c r="F841" s="45"/>
      <c r="G841" s="46"/>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4"/>
      <c r="AS841" s="44"/>
      <c r="AT841" s="44"/>
      <c r="AU841" s="44"/>
      <c r="AV841" s="44"/>
      <c r="AW841" s="44"/>
      <c r="AX841" s="44"/>
      <c r="AY841" s="44"/>
      <c r="AZ841" s="44"/>
      <c r="BA841" s="44"/>
      <c r="BB841" s="44"/>
      <c r="BC841" s="44"/>
      <c r="BD841" s="44"/>
      <c r="BE841" s="44"/>
      <c r="BF841" s="44"/>
    </row>
    <row r="842" spans="1:58" ht="22.5" customHeight="1">
      <c r="A842" s="44"/>
      <c r="B842" s="44"/>
      <c r="C842" s="44"/>
      <c r="D842" s="44"/>
      <c r="E842" s="44"/>
      <c r="F842" s="45"/>
      <c r="G842" s="46"/>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4"/>
      <c r="AS842" s="44"/>
      <c r="AT842" s="44"/>
      <c r="AU842" s="44"/>
      <c r="AV842" s="44"/>
      <c r="AW842" s="44"/>
      <c r="AX842" s="44"/>
      <c r="AY842" s="44"/>
      <c r="AZ842" s="44"/>
      <c r="BA842" s="44"/>
      <c r="BB842" s="44"/>
      <c r="BC842" s="44"/>
      <c r="BD842" s="44"/>
      <c r="BE842" s="44"/>
      <c r="BF842" s="44"/>
    </row>
    <row r="843" spans="1:58" ht="22.5" customHeight="1">
      <c r="A843" s="44"/>
      <c r="B843" s="44"/>
      <c r="C843" s="44"/>
      <c r="D843" s="44"/>
      <c r="E843" s="44"/>
      <c r="F843" s="45"/>
      <c r="G843" s="46"/>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4"/>
      <c r="AS843" s="44"/>
      <c r="AT843" s="44"/>
      <c r="AU843" s="44"/>
      <c r="AV843" s="44"/>
      <c r="AW843" s="44"/>
      <c r="AX843" s="44"/>
      <c r="AY843" s="44"/>
      <c r="AZ843" s="44"/>
      <c r="BA843" s="44"/>
      <c r="BB843" s="44"/>
      <c r="BC843" s="44"/>
      <c r="BD843" s="44"/>
      <c r="BE843" s="44"/>
      <c r="BF843" s="44"/>
    </row>
    <row r="844" spans="1:58" ht="22.5" customHeight="1">
      <c r="A844" s="44"/>
      <c r="B844" s="44"/>
      <c r="C844" s="44"/>
      <c r="D844" s="44"/>
      <c r="E844" s="44"/>
      <c r="F844" s="45"/>
      <c r="G844" s="46"/>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4"/>
      <c r="AS844" s="44"/>
      <c r="AT844" s="44"/>
      <c r="AU844" s="44"/>
      <c r="AV844" s="44"/>
      <c r="AW844" s="44"/>
      <c r="AX844" s="44"/>
      <c r="AY844" s="44"/>
      <c r="AZ844" s="44"/>
      <c r="BA844" s="44"/>
      <c r="BB844" s="44"/>
      <c r="BC844" s="44"/>
      <c r="BD844" s="44"/>
      <c r="BE844" s="44"/>
      <c r="BF844" s="44"/>
    </row>
    <row r="845" spans="1:58" ht="22.5" customHeight="1">
      <c r="A845" s="44"/>
      <c r="B845" s="44"/>
      <c r="C845" s="44"/>
      <c r="D845" s="44"/>
      <c r="E845" s="44"/>
      <c r="F845" s="45"/>
      <c r="G845" s="46"/>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4"/>
      <c r="AS845" s="44"/>
      <c r="AT845" s="44"/>
      <c r="AU845" s="44"/>
      <c r="AV845" s="44"/>
      <c r="AW845" s="44"/>
      <c r="AX845" s="44"/>
      <c r="AY845" s="44"/>
      <c r="AZ845" s="44"/>
      <c r="BA845" s="44"/>
      <c r="BB845" s="44"/>
      <c r="BC845" s="44"/>
      <c r="BD845" s="44"/>
      <c r="BE845" s="44"/>
      <c r="BF845" s="44"/>
    </row>
    <row r="846" spans="1:58" ht="22.5" customHeight="1">
      <c r="A846" s="44"/>
      <c r="B846" s="44"/>
      <c r="C846" s="44"/>
      <c r="D846" s="44"/>
      <c r="E846" s="44"/>
      <c r="F846" s="45"/>
      <c r="G846" s="46"/>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4"/>
      <c r="AS846" s="44"/>
      <c r="AT846" s="44"/>
      <c r="AU846" s="44"/>
      <c r="AV846" s="44"/>
      <c r="AW846" s="44"/>
      <c r="AX846" s="44"/>
      <c r="AY846" s="44"/>
      <c r="AZ846" s="44"/>
      <c r="BA846" s="44"/>
      <c r="BB846" s="44"/>
      <c r="BC846" s="44"/>
      <c r="BD846" s="44"/>
      <c r="BE846" s="44"/>
      <c r="BF846" s="44"/>
    </row>
    <row r="847" spans="1:58" ht="22.5" customHeight="1">
      <c r="A847" s="44"/>
      <c r="B847" s="44"/>
      <c r="C847" s="44"/>
      <c r="D847" s="44"/>
      <c r="E847" s="44"/>
      <c r="F847" s="45"/>
      <c r="G847" s="46"/>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4"/>
      <c r="AS847" s="44"/>
      <c r="AT847" s="44"/>
      <c r="AU847" s="44"/>
      <c r="AV847" s="44"/>
      <c r="AW847" s="44"/>
      <c r="AX847" s="44"/>
      <c r="AY847" s="44"/>
      <c r="AZ847" s="44"/>
      <c r="BA847" s="44"/>
      <c r="BB847" s="44"/>
      <c r="BC847" s="44"/>
      <c r="BD847" s="44"/>
      <c r="BE847" s="44"/>
      <c r="BF847" s="44"/>
    </row>
    <row r="848" spans="1:58" ht="22.5" customHeight="1">
      <c r="A848" s="44"/>
      <c r="B848" s="44"/>
      <c r="C848" s="44"/>
      <c r="D848" s="44"/>
      <c r="E848" s="44"/>
      <c r="F848" s="45"/>
      <c r="G848" s="46"/>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4"/>
      <c r="AS848" s="44"/>
      <c r="AT848" s="44"/>
      <c r="AU848" s="44"/>
      <c r="AV848" s="44"/>
      <c r="AW848" s="44"/>
      <c r="AX848" s="44"/>
      <c r="AY848" s="44"/>
      <c r="AZ848" s="44"/>
      <c r="BA848" s="44"/>
      <c r="BB848" s="44"/>
      <c r="BC848" s="44"/>
      <c r="BD848" s="44"/>
      <c r="BE848" s="44"/>
      <c r="BF848" s="44"/>
    </row>
    <row r="849" spans="1:58" ht="22.5" customHeight="1">
      <c r="A849" s="44"/>
      <c r="B849" s="44"/>
      <c r="C849" s="44"/>
      <c r="D849" s="44"/>
      <c r="E849" s="44"/>
      <c r="F849" s="45"/>
      <c r="G849" s="46"/>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4"/>
      <c r="AS849" s="44"/>
      <c r="AT849" s="44"/>
      <c r="AU849" s="44"/>
      <c r="AV849" s="44"/>
      <c r="AW849" s="44"/>
      <c r="AX849" s="44"/>
      <c r="AY849" s="44"/>
      <c r="AZ849" s="44"/>
      <c r="BA849" s="44"/>
      <c r="BB849" s="44"/>
      <c r="BC849" s="44"/>
      <c r="BD849" s="44"/>
      <c r="BE849" s="44"/>
      <c r="BF849" s="44"/>
    </row>
    <row r="850" spans="1:58" ht="22.5" customHeight="1">
      <c r="A850" s="44"/>
      <c r="B850" s="44"/>
      <c r="C850" s="44"/>
      <c r="D850" s="44"/>
      <c r="E850" s="44"/>
      <c r="F850" s="45"/>
      <c r="G850" s="46"/>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4"/>
      <c r="AS850" s="44"/>
      <c r="AT850" s="44"/>
      <c r="AU850" s="44"/>
      <c r="AV850" s="44"/>
      <c r="AW850" s="44"/>
      <c r="AX850" s="44"/>
      <c r="AY850" s="44"/>
      <c r="AZ850" s="44"/>
      <c r="BA850" s="44"/>
      <c r="BB850" s="44"/>
      <c r="BC850" s="44"/>
      <c r="BD850" s="44"/>
      <c r="BE850" s="44"/>
      <c r="BF850" s="44"/>
    </row>
    <row r="851" spans="1:58" ht="22.5" customHeight="1">
      <c r="A851" s="44"/>
      <c r="B851" s="44"/>
      <c r="C851" s="44"/>
      <c r="D851" s="44"/>
      <c r="E851" s="44"/>
      <c r="F851" s="45"/>
      <c r="G851" s="46"/>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4"/>
      <c r="AS851" s="44"/>
      <c r="AT851" s="44"/>
      <c r="AU851" s="44"/>
      <c r="AV851" s="44"/>
      <c r="AW851" s="44"/>
      <c r="AX851" s="44"/>
      <c r="AY851" s="44"/>
      <c r="AZ851" s="44"/>
      <c r="BA851" s="44"/>
      <c r="BB851" s="44"/>
      <c r="BC851" s="44"/>
      <c r="BD851" s="44"/>
      <c r="BE851" s="44"/>
      <c r="BF851" s="44"/>
    </row>
    <row r="852" spans="1:58" ht="22.5" customHeight="1">
      <c r="A852" s="44"/>
      <c r="B852" s="44"/>
      <c r="C852" s="44"/>
      <c r="D852" s="44"/>
      <c r="E852" s="44"/>
      <c r="F852" s="45"/>
      <c r="G852" s="46"/>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4"/>
      <c r="AS852" s="44"/>
      <c r="AT852" s="44"/>
      <c r="AU852" s="44"/>
      <c r="AV852" s="44"/>
      <c r="AW852" s="44"/>
      <c r="AX852" s="44"/>
      <c r="AY852" s="44"/>
      <c r="AZ852" s="44"/>
      <c r="BA852" s="44"/>
      <c r="BB852" s="44"/>
      <c r="BC852" s="44"/>
      <c r="BD852" s="44"/>
      <c r="BE852" s="44"/>
      <c r="BF852" s="44"/>
    </row>
    <row r="853" spans="1:58" ht="22.5" customHeight="1">
      <c r="A853" s="44"/>
      <c r="B853" s="44"/>
      <c r="C853" s="44"/>
      <c r="D853" s="44"/>
      <c r="E853" s="44"/>
      <c r="F853" s="45"/>
      <c r="G853" s="46"/>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4"/>
      <c r="AS853" s="44"/>
      <c r="AT853" s="44"/>
      <c r="AU853" s="44"/>
      <c r="AV853" s="44"/>
      <c r="AW853" s="44"/>
      <c r="AX853" s="44"/>
      <c r="AY853" s="44"/>
      <c r="AZ853" s="44"/>
      <c r="BA853" s="44"/>
      <c r="BB853" s="44"/>
      <c r="BC853" s="44"/>
      <c r="BD853" s="44"/>
      <c r="BE853" s="44"/>
      <c r="BF853" s="44"/>
    </row>
    <row r="854" spans="1:58" ht="22.5" customHeight="1">
      <c r="A854" s="44"/>
      <c r="B854" s="44"/>
      <c r="C854" s="44"/>
      <c r="D854" s="44"/>
      <c r="E854" s="44"/>
      <c r="F854" s="45"/>
      <c r="G854" s="46"/>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4"/>
      <c r="AS854" s="44"/>
      <c r="AT854" s="44"/>
      <c r="AU854" s="44"/>
      <c r="AV854" s="44"/>
      <c r="AW854" s="44"/>
      <c r="AX854" s="44"/>
      <c r="AY854" s="44"/>
      <c r="AZ854" s="44"/>
      <c r="BA854" s="44"/>
      <c r="BB854" s="44"/>
      <c r="BC854" s="44"/>
      <c r="BD854" s="44"/>
      <c r="BE854" s="44"/>
      <c r="BF854" s="44"/>
    </row>
    <row r="855" spans="1:58" ht="22.5" customHeight="1">
      <c r="A855" s="44"/>
      <c r="B855" s="44"/>
      <c r="C855" s="44"/>
      <c r="D855" s="44"/>
      <c r="E855" s="44"/>
      <c r="F855" s="45"/>
      <c r="G855" s="46"/>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4"/>
      <c r="AS855" s="44"/>
      <c r="AT855" s="44"/>
      <c r="AU855" s="44"/>
      <c r="AV855" s="44"/>
      <c r="AW855" s="44"/>
      <c r="AX855" s="44"/>
      <c r="AY855" s="44"/>
      <c r="AZ855" s="44"/>
      <c r="BA855" s="44"/>
      <c r="BB855" s="44"/>
      <c r="BC855" s="44"/>
      <c r="BD855" s="44"/>
      <c r="BE855" s="44"/>
      <c r="BF855" s="44"/>
    </row>
    <row r="856" spans="1:58" ht="22.5" customHeight="1">
      <c r="A856" s="44"/>
      <c r="B856" s="44"/>
      <c r="C856" s="44"/>
      <c r="D856" s="44"/>
      <c r="E856" s="44"/>
      <c r="F856" s="45"/>
      <c r="G856" s="46"/>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4"/>
      <c r="AS856" s="44"/>
      <c r="AT856" s="44"/>
      <c r="AU856" s="44"/>
      <c r="AV856" s="44"/>
      <c r="AW856" s="44"/>
      <c r="AX856" s="44"/>
      <c r="AY856" s="44"/>
      <c r="AZ856" s="44"/>
      <c r="BA856" s="44"/>
      <c r="BB856" s="44"/>
      <c r="BC856" s="44"/>
      <c r="BD856" s="44"/>
      <c r="BE856" s="44"/>
      <c r="BF856" s="44"/>
    </row>
    <row r="857" spans="1:58" ht="22.5" customHeight="1">
      <c r="A857" s="44"/>
      <c r="B857" s="44"/>
      <c r="C857" s="44"/>
      <c r="D857" s="44"/>
      <c r="E857" s="44"/>
      <c r="F857" s="45"/>
      <c r="G857" s="46"/>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4"/>
      <c r="AS857" s="44"/>
      <c r="AT857" s="44"/>
      <c r="AU857" s="44"/>
      <c r="AV857" s="44"/>
      <c r="AW857" s="44"/>
      <c r="AX857" s="44"/>
      <c r="AY857" s="44"/>
      <c r="AZ857" s="44"/>
      <c r="BA857" s="44"/>
      <c r="BB857" s="44"/>
      <c r="BC857" s="44"/>
      <c r="BD857" s="44"/>
      <c r="BE857" s="44"/>
      <c r="BF857" s="44"/>
    </row>
    <row r="858" spans="1:58" ht="22.5" customHeight="1">
      <c r="A858" s="44"/>
      <c r="B858" s="44"/>
      <c r="C858" s="44"/>
      <c r="D858" s="44"/>
      <c r="E858" s="44"/>
      <c r="F858" s="45"/>
      <c r="G858" s="46"/>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4"/>
      <c r="AS858" s="44"/>
      <c r="AT858" s="44"/>
      <c r="AU858" s="44"/>
      <c r="AV858" s="44"/>
      <c r="AW858" s="44"/>
      <c r="AX858" s="44"/>
      <c r="AY858" s="44"/>
      <c r="AZ858" s="44"/>
      <c r="BA858" s="44"/>
      <c r="BB858" s="44"/>
      <c r="BC858" s="44"/>
      <c r="BD858" s="44"/>
      <c r="BE858" s="44"/>
      <c r="BF858" s="44"/>
    </row>
    <row r="859" spans="1:58" ht="22.5" customHeight="1">
      <c r="A859" s="44"/>
      <c r="B859" s="44"/>
      <c r="C859" s="44"/>
      <c r="D859" s="44"/>
      <c r="E859" s="44"/>
      <c r="F859" s="45"/>
      <c r="G859" s="46"/>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4"/>
      <c r="AS859" s="44"/>
      <c r="AT859" s="44"/>
      <c r="AU859" s="44"/>
      <c r="AV859" s="44"/>
      <c r="AW859" s="44"/>
      <c r="AX859" s="44"/>
      <c r="AY859" s="44"/>
      <c r="AZ859" s="44"/>
      <c r="BA859" s="44"/>
      <c r="BB859" s="44"/>
      <c r="BC859" s="44"/>
      <c r="BD859" s="44"/>
      <c r="BE859" s="44"/>
      <c r="BF859" s="44"/>
    </row>
    <row r="860" spans="1:58" ht="22.5" customHeight="1">
      <c r="A860" s="44"/>
      <c r="B860" s="44"/>
      <c r="C860" s="44"/>
      <c r="D860" s="44"/>
      <c r="E860" s="44"/>
      <c r="F860" s="45"/>
      <c r="G860" s="46"/>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4"/>
      <c r="AS860" s="44"/>
      <c r="AT860" s="44"/>
      <c r="AU860" s="44"/>
      <c r="AV860" s="44"/>
      <c r="AW860" s="44"/>
      <c r="AX860" s="44"/>
      <c r="AY860" s="44"/>
      <c r="AZ860" s="44"/>
      <c r="BA860" s="44"/>
      <c r="BB860" s="44"/>
      <c r="BC860" s="44"/>
      <c r="BD860" s="44"/>
      <c r="BE860" s="44"/>
      <c r="BF860" s="44"/>
    </row>
    <row r="861" spans="1:58" ht="22.5" customHeight="1">
      <c r="A861" s="44"/>
      <c r="B861" s="44"/>
      <c r="C861" s="44"/>
      <c r="D861" s="44"/>
      <c r="E861" s="44"/>
      <c r="F861" s="45"/>
      <c r="G861" s="46"/>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4"/>
      <c r="AS861" s="44"/>
      <c r="AT861" s="44"/>
      <c r="AU861" s="44"/>
      <c r="AV861" s="44"/>
      <c r="AW861" s="44"/>
      <c r="AX861" s="44"/>
      <c r="AY861" s="44"/>
      <c r="AZ861" s="44"/>
      <c r="BA861" s="44"/>
      <c r="BB861" s="44"/>
      <c r="BC861" s="44"/>
      <c r="BD861" s="44"/>
      <c r="BE861" s="44"/>
      <c r="BF861" s="44"/>
    </row>
    <row r="862" spans="1:58" ht="22.5" customHeight="1">
      <c r="A862" s="44"/>
      <c r="B862" s="44"/>
      <c r="C862" s="44"/>
      <c r="D862" s="44"/>
      <c r="E862" s="44"/>
      <c r="F862" s="45"/>
      <c r="G862" s="46"/>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4"/>
      <c r="AS862" s="44"/>
      <c r="AT862" s="44"/>
      <c r="AU862" s="44"/>
      <c r="AV862" s="44"/>
      <c r="AW862" s="44"/>
      <c r="AX862" s="44"/>
      <c r="AY862" s="44"/>
      <c r="AZ862" s="44"/>
      <c r="BA862" s="44"/>
      <c r="BB862" s="44"/>
      <c r="BC862" s="44"/>
      <c r="BD862" s="44"/>
      <c r="BE862" s="44"/>
      <c r="BF862" s="44"/>
    </row>
    <row r="863" spans="1:58" ht="22.5" customHeight="1">
      <c r="A863" s="44"/>
      <c r="B863" s="44"/>
      <c r="C863" s="44"/>
      <c r="D863" s="44"/>
      <c r="E863" s="44"/>
      <c r="F863" s="45"/>
      <c r="G863" s="46"/>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4"/>
      <c r="AS863" s="44"/>
      <c r="AT863" s="44"/>
      <c r="AU863" s="44"/>
      <c r="AV863" s="44"/>
      <c r="AW863" s="44"/>
      <c r="AX863" s="44"/>
      <c r="AY863" s="44"/>
      <c r="AZ863" s="44"/>
      <c r="BA863" s="44"/>
      <c r="BB863" s="44"/>
      <c r="BC863" s="44"/>
      <c r="BD863" s="44"/>
      <c r="BE863" s="44"/>
      <c r="BF863" s="44"/>
    </row>
    <row r="864" spans="1:58" ht="22.5" customHeight="1">
      <c r="A864" s="44"/>
      <c r="B864" s="44"/>
      <c r="C864" s="44"/>
      <c r="D864" s="44"/>
      <c r="E864" s="44"/>
      <c r="F864" s="45"/>
      <c r="G864" s="46"/>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4"/>
      <c r="AS864" s="44"/>
      <c r="AT864" s="44"/>
      <c r="AU864" s="44"/>
      <c r="AV864" s="44"/>
      <c r="AW864" s="44"/>
      <c r="AX864" s="44"/>
      <c r="AY864" s="44"/>
      <c r="AZ864" s="44"/>
      <c r="BA864" s="44"/>
      <c r="BB864" s="44"/>
      <c r="BC864" s="44"/>
      <c r="BD864" s="44"/>
      <c r="BE864" s="44"/>
      <c r="BF864" s="44"/>
    </row>
    <row r="865" spans="1:58" ht="22.5" customHeight="1">
      <c r="A865" s="44"/>
      <c r="B865" s="44"/>
      <c r="C865" s="44"/>
      <c r="D865" s="44"/>
      <c r="E865" s="44"/>
      <c r="F865" s="45"/>
      <c r="G865" s="46"/>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4"/>
      <c r="AS865" s="44"/>
      <c r="AT865" s="44"/>
      <c r="AU865" s="44"/>
      <c r="AV865" s="44"/>
      <c r="AW865" s="44"/>
      <c r="AX865" s="44"/>
      <c r="AY865" s="44"/>
      <c r="AZ865" s="44"/>
      <c r="BA865" s="44"/>
      <c r="BB865" s="44"/>
      <c r="BC865" s="44"/>
      <c r="BD865" s="44"/>
      <c r="BE865" s="44"/>
      <c r="BF865" s="44"/>
    </row>
    <row r="866" spans="1:58" ht="22.5" customHeight="1">
      <c r="A866" s="44"/>
      <c r="B866" s="44"/>
      <c r="C866" s="44"/>
      <c r="D866" s="44"/>
      <c r="E866" s="44"/>
      <c r="F866" s="45"/>
      <c r="G866" s="46"/>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4"/>
      <c r="AS866" s="44"/>
      <c r="AT866" s="44"/>
      <c r="AU866" s="44"/>
      <c r="AV866" s="44"/>
      <c r="AW866" s="44"/>
      <c r="AX866" s="44"/>
      <c r="AY866" s="44"/>
      <c r="AZ866" s="44"/>
      <c r="BA866" s="44"/>
      <c r="BB866" s="44"/>
      <c r="BC866" s="44"/>
      <c r="BD866" s="44"/>
      <c r="BE866" s="44"/>
      <c r="BF866" s="44"/>
    </row>
    <row r="867" spans="1:58" ht="22.5" customHeight="1">
      <c r="A867" s="44"/>
      <c r="B867" s="44"/>
      <c r="C867" s="44"/>
      <c r="D867" s="44"/>
      <c r="E867" s="44"/>
      <c r="F867" s="45"/>
      <c r="G867" s="46"/>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4"/>
      <c r="AS867" s="44"/>
      <c r="AT867" s="44"/>
      <c r="AU867" s="44"/>
      <c r="AV867" s="44"/>
      <c r="AW867" s="44"/>
      <c r="AX867" s="44"/>
      <c r="AY867" s="44"/>
      <c r="AZ867" s="44"/>
      <c r="BA867" s="44"/>
      <c r="BB867" s="44"/>
      <c r="BC867" s="44"/>
      <c r="BD867" s="44"/>
      <c r="BE867" s="44"/>
      <c r="BF867" s="44"/>
    </row>
    <row r="868" spans="1:58" ht="22.5" customHeight="1">
      <c r="A868" s="44"/>
      <c r="B868" s="44"/>
      <c r="C868" s="44"/>
      <c r="D868" s="44"/>
      <c r="E868" s="44"/>
      <c r="F868" s="45"/>
      <c r="G868" s="46"/>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4"/>
      <c r="AS868" s="44"/>
      <c r="AT868" s="44"/>
      <c r="AU868" s="44"/>
      <c r="AV868" s="44"/>
      <c r="AW868" s="44"/>
      <c r="AX868" s="44"/>
      <c r="AY868" s="44"/>
      <c r="AZ868" s="44"/>
      <c r="BA868" s="44"/>
      <c r="BB868" s="44"/>
      <c r="BC868" s="44"/>
      <c r="BD868" s="44"/>
      <c r="BE868" s="44"/>
      <c r="BF868" s="44"/>
    </row>
    <row r="869" spans="1:58" ht="22.5" customHeight="1">
      <c r="A869" s="44"/>
      <c r="B869" s="44"/>
      <c r="C869" s="44"/>
      <c r="D869" s="44"/>
      <c r="E869" s="44"/>
      <c r="F869" s="45"/>
      <c r="G869" s="46"/>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4"/>
      <c r="AS869" s="44"/>
      <c r="AT869" s="44"/>
      <c r="AU869" s="44"/>
      <c r="AV869" s="44"/>
      <c r="AW869" s="44"/>
      <c r="AX869" s="44"/>
      <c r="AY869" s="44"/>
      <c r="AZ869" s="44"/>
      <c r="BA869" s="44"/>
      <c r="BB869" s="44"/>
      <c r="BC869" s="44"/>
      <c r="BD869" s="44"/>
      <c r="BE869" s="44"/>
      <c r="BF869" s="44"/>
    </row>
    <row r="870" spans="1:58" ht="22.5" customHeight="1">
      <c r="A870" s="44"/>
      <c r="B870" s="44"/>
      <c r="C870" s="44"/>
      <c r="D870" s="44"/>
      <c r="E870" s="44"/>
      <c r="F870" s="45"/>
      <c r="G870" s="46"/>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4"/>
      <c r="AS870" s="44"/>
      <c r="AT870" s="44"/>
      <c r="AU870" s="44"/>
      <c r="AV870" s="44"/>
      <c r="AW870" s="44"/>
      <c r="AX870" s="44"/>
      <c r="AY870" s="44"/>
      <c r="AZ870" s="44"/>
      <c r="BA870" s="44"/>
      <c r="BB870" s="44"/>
      <c r="BC870" s="44"/>
      <c r="BD870" s="44"/>
      <c r="BE870" s="44"/>
      <c r="BF870" s="44"/>
    </row>
    <row r="871" spans="1:58" ht="22.5" customHeight="1">
      <c r="A871" s="44"/>
      <c r="B871" s="44"/>
      <c r="C871" s="44"/>
      <c r="D871" s="44"/>
      <c r="E871" s="44"/>
      <c r="F871" s="45"/>
      <c r="G871" s="46"/>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4"/>
      <c r="AS871" s="44"/>
      <c r="AT871" s="44"/>
      <c r="AU871" s="44"/>
      <c r="AV871" s="44"/>
      <c r="AW871" s="44"/>
      <c r="AX871" s="44"/>
      <c r="AY871" s="44"/>
      <c r="AZ871" s="44"/>
      <c r="BA871" s="44"/>
      <c r="BB871" s="44"/>
      <c r="BC871" s="44"/>
      <c r="BD871" s="44"/>
      <c r="BE871" s="44"/>
      <c r="BF871" s="44"/>
    </row>
    <row r="872" spans="1:58" ht="22.5" customHeight="1">
      <c r="A872" s="44"/>
      <c r="B872" s="44"/>
      <c r="C872" s="44"/>
      <c r="D872" s="44"/>
      <c r="E872" s="44"/>
      <c r="F872" s="45"/>
      <c r="G872" s="46"/>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4"/>
      <c r="AS872" s="44"/>
      <c r="AT872" s="44"/>
      <c r="AU872" s="44"/>
      <c r="AV872" s="44"/>
      <c r="AW872" s="44"/>
      <c r="AX872" s="44"/>
      <c r="AY872" s="44"/>
      <c r="AZ872" s="44"/>
      <c r="BA872" s="44"/>
      <c r="BB872" s="44"/>
      <c r="BC872" s="44"/>
      <c r="BD872" s="44"/>
      <c r="BE872" s="44"/>
      <c r="BF872" s="44"/>
    </row>
    <row r="873" spans="1:58" ht="22.5" customHeight="1">
      <c r="A873" s="44"/>
      <c r="B873" s="44"/>
      <c r="C873" s="44"/>
      <c r="D873" s="44"/>
      <c r="E873" s="44"/>
      <c r="F873" s="45"/>
      <c r="G873" s="46"/>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4"/>
      <c r="AS873" s="44"/>
      <c r="AT873" s="44"/>
      <c r="AU873" s="44"/>
      <c r="AV873" s="44"/>
      <c r="AW873" s="44"/>
      <c r="AX873" s="44"/>
      <c r="AY873" s="44"/>
      <c r="AZ873" s="44"/>
      <c r="BA873" s="44"/>
      <c r="BB873" s="44"/>
      <c r="BC873" s="44"/>
      <c r="BD873" s="44"/>
      <c r="BE873" s="44"/>
      <c r="BF873" s="44"/>
    </row>
    <row r="874" spans="1:58" ht="22.5" customHeight="1">
      <c r="A874" s="44"/>
      <c r="B874" s="44"/>
      <c r="C874" s="44"/>
      <c r="D874" s="44"/>
      <c r="E874" s="44"/>
      <c r="F874" s="45"/>
      <c r="G874" s="46"/>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4"/>
      <c r="AS874" s="44"/>
      <c r="AT874" s="44"/>
      <c r="AU874" s="44"/>
      <c r="AV874" s="44"/>
      <c r="AW874" s="44"/>
      <c r="AX874" s="44"/>
      <c r="AY874" s="44"/>
      <c r="AZ874" s="44"/>
      <c r="BA874" s="44"/>
      <c r="BB874" s="44"/>
      <c r="BC874" s="44"/>
      <c r="BD874" s="44"/>
      <c r="BE874" s="44"/>
      <c r="BF874" s="44"/>
    </row>
    <row r="875" spans="1:58" ht="22.5" customHeight="1">
      <c r="A875" s="44"/>
      <c r="B875" s="44"/>
      <c r="C875" s="44"/>
      <c r="D875" s="44"/>
      <c r="E875" s="44"/>
      <c r="F875" s="45"/>
      <c r="G875" s="46"/>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4"/>
      <c r="AS875" s="44"/>
      <c r="AT875" s="44"/>
      <c r="AU875" s="44"/>
      <c r="AV875" s="44"/>
      <c r="AW875" s="44"/>
      <c r="AX875" s="44"/>
      <c r="AY875" s="44"/>
      <c r="AZ875" s="44"/>
      <c r="BA875" s="44"/>
      <c r="BB875" s="44"/>
      <c r="BC875" s="44"/>
      <c r="BD875" s="44"/>
      <c r="BE875" s="44"/>
      <c r="BF875" s="44"/>
    </row>
    <row r="876" spans="1:58" ht="22.5" customHeight="1">
      <c r="A876" s="44"/>
      <c r="B876" s="44"/>
      <c r="C876" s="44"/>
      <c r="D876" s="44"/>
      <c r="E876" s="44"/>
      <c r="F876" s="45"/>
      <c r="G876" s="46"/>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4"/>
      <c r="AS876" s="44"/>
      <c r="AT876" s="44"/>
      <c r="AU876" s="44"/>
      <c r="AV876" s="44"/>
      <c r="AW876" s="44"/>
      <c r="AX876" s="44"/>
      <c r="AY876" s="44"/>
      <c r="AZ876" s="44"/>
      <c r="BA876" s="44"/>
      <c r="BB876" s="44"/>
      <c r="BC876" s="44"/>
      <c r="BD876" s="44"/>
      <c r="BE876" s="44"/>
      <c r="BF876" s="44"/>
    </row>
    <row r="877" spans="1:58" ht="22.5" customHeight="1">
      <c r="A877" s="44"/>
      <c r="B877" s="44"/>
      <c r="C877" s="44"/>
      <c r="D877" s="44"/>
      <c r="E877" s="44"/>
      <c r="F877" s="45"/>
      <c r="G877" s="46"/>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4"/>
      <c r="AS877" s="44"/>
      <c r="AT877" s="44"/>
      <c r="AU877" s="44"/>
      <c r="AV877" s="44"/>
      <c r="AW877" s="44"/>
      <c r="AX877" s="44"/>
      <c r="AY877" s="44"/>
      <c r="AZ877" s="44"/>
      <c r="BA877" s="44"/>
      <c r="BB877" s="44"/>
      <c r="BC877" s="44"/>
      <c r="BD877" s="44"/>
      <c r="BE877" s="44"/>
      <c r="BF877" s="44"/>
    </row>
    <row r="878" spans="1:58" ht="22.5" customHeight="1">
      <c r="A878" s="44"/>
      <c r="B878" s="44"/>
      <c r="C878" s="44"/>
      <c r="D878" s="44"/>
      <c r="E878" s="44"/>
      <c r="F878" s="45"/>
      <c r="G878" s="46"/>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4"/>
      <c r="AS878" s="44"/>
      <c r="AT878" s="44"/>
      <c r="AU878" s="44"/>
      <c r="AV878" s="44"/>
      <c r="AW878" s="44"/>
      <c r="AX878" s="44"/>
      <c r="AY878" s="44"/>
      <c r="AZ878" s="44"/>
      <c r="BA878" s="44"/>
      <c r="BB878" s="44"/>
      <c r="BC878" s="44"/>
      <c r="BD878" s="44"/>
      <c r="BE878" s="44"/>
      <c r="BF878" s="44"/>
    </row>
    <row r="879" spans="1:58" ht="22.5" customHeight="1">
      <c r="A879" s="44"/>
      <c r="B879" s="44"/>
      <c r="C879" s="44"/>
      <c r="D879" s="44"/>
      <c r="E879" s="44"/>
      <c r="F879" s="45"/>
      <c r="G879" s="46"/>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4"/>
      <c r="AS879" s="44"/>
      <c r="AT879" s="44"/>
      <c r="AU879" s="44"/>
      <c r="AV879" s="44"/>
      <c r="AW879" s="44"/>
      <c r="AX879" s="44"/>
      <c r="AY879" s="44"/>
      <c r="AZ879" s="44"/>
      <c r="BA879" s="44"/>
      <c r="BB879" s="44"/>
      <c r="BC879" s="44"/>
      <c r="BD879" s="44"/>
      <c r="BE879" s="44"/>
      <c r="BF879" s="44"/>
    </row>
    <row r="880" spans="1:58" ht="22.5" customHeight="1">
      <c r="A880" s="44"/>
      <c r="B880" s="44"/>
      <c r="C880" s="44"/>
      <c r="D880" s="44"/>
      <c r="E880" s="44"/>
      <c r="F880" s="45"/>
      <c r="G880" s="46"/>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4"/>
      <c r="AS880" s="44"/>
      <c r="AT880" s="44"/>
      <c r="AU880" s="44"/>
      <c r="AV880" s="44"/>
      <c r="AW880" s="44"/>
      <c r="AX880" s="44"/>
      <c r="AY880" s="44"/>
      <c r="AZ880" s="44"/>
      <c r="BA880" s="44"/>
      <c r="BB880" s="44"/>
      <c r="BC880" s="44"/>
      <c r="BD880" s="44"/>
      <c r="BE880" s="44"/>
      <c r="BF880" s="44"/>
    </row>
    <row r="881" spans="1:58" ht="22.5" customHeight="1">
      <c r="A881" s="44"/>
      <c r="B881" s="44"/>
      <c r="C881" s="44"/>
      <c r="D881" s="44"/>
      <c r="E881" s="44"/>
      <c r="F881" s="45"/>
      <c r="G881" s="46"/>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4"/>
      <c r="AS881" s="44"/>
      <c r="AT881" s="44"/>
      <c r="AU881" s="44"/>
      <c r="AV881" s="44"/>
      <c r="AW881" s="44"/>
      <c r="AX881" s="44"/>
      <c r="AY881" s="44"/>
      <c r="AZ881" s="44"/>
      <c r="BA881" s="44"/>
      <c r="BB881" s="44"/>
      <c r="BC881" s="44"/>
      <c r="BD881" s="44"/>
      <c r="BE881" s="44"/>
      <c r="BF881" s="44"/>
    </row>
    <row r="882" spans="1:58" ht="22.5" customHeight="1">
      <c r="A882" s="44"/>
      <c r="B882" s="44"/>
      <c r="C882" s="44"/>
      <c r="D882" s="44"/>
      <c r="E882" s="44"/>
      <c r="F882" s="45"/>
      <c r="G882" s="46"/>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4"/>
      <c r="AS882" s="44"/>
      <c r="AT882" s="44"/>
      <c r="AU882" s="44"/>
      <c r="AV882" s="44"/>
      <c r="AW882" s="44"/>
      <c r="AX882" s="44"/>
      <c r="AY882" s="44"/>
      <c r="AZ882" s="44"/>
      <c r="BA882" s="44"/>
      <c r="BB882" s="44"/>
      <c r="BC882" s="44"/>
      <c r="BD882" s="44"/>
      <c r="BE882" s="44"/>
      <c r="BF882" s="44"/>
    </row>
    <row r="883" spans="1:58" ht="22.5" customHeight="1">
      <c r="A883" s="44"/>
      <c r="B883" s="44"/>
      <c r="C883" s="44"/>
      <c r="D883" s="44"/>
      <c r="E883" s="44"/>
      <c r="F883" s="45"/>
      <c r="G883" s="46"/>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4"/>
      <c r="AS883" s="44"/>
      <c r="AT883" s="44"/>
      <c r="AU883" s="44"/>
      <c r="AV883" s="44"/>
      <c r="AW883" s="44"/>
      <c r="AX883" s="44"/>
      <c r="AY883" s="44"/>
      <c r="AZ883" s="44"/>
      <c r="BA883" s="44"/>
      <c r="BB883" s="44"/>
      <c r="BC883" s="44"/>
      <c r="BD883" s="44"/>
      <c r="BE883" s="44"/>
      <c r="BF883" s="44"/>
    </row>
    <row r="884" spans="1:58" ht="22.5" customHeight="1">
      <c r="A884" s="44"/>
      <c r="B884" s="44"/>
      <c r="C884" s="44"/>
      <c r="D884" s="44"/>
      <c r="E884" s="44"/>
      <c r="F884" s="45"/>
      <c r="G884" s="46"/>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4"/>
      <c r="AS884" s="44"/>
      <c r="AT884" s="44"/>
      <c r="AU884" s="44"/>
      <c r="AV884" s="44"/>
      <c r="AW884" s="44"/>
      <c r="AX884" s="44"/>
      <c r="AY884" s="44"/>
      <c r="AZ884" s="44"/>
      <c r="BA884" s="44"/>
      <c r="BB884" s="44"/>
      <c r="BC884" s="44"/>
      <c r="BD884" s="44"/>
      <c r="BE884" s="44"/>
      <c r="BF884" s="44"/>
    </row>
    <row r="885" spans="1:58" ht="22.5" customHeight="1">
      <c r="A885" s="44"/>
      <c r="B885" s="44"/>
      <c r="C885" s="44"/>
      <c r="D885" s="44"/>
      <c r="E885" s="44"/>
      <c r="F885" s="45"/>
      <c r="G885" s="46"/>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4"/>
      <c r="AS885" s="44"/>
      <c r="AT885" s="44"/>
      <c r="AU885" s="44"/>
      <c r="AV885" s="44"/>
      <c r="AW885" s="44"/>
      <c r="AX885" s="44"/>
      <c r="AY885" s="44"/>
      <c r="AZ885" s="44"/>
      <c r="BA885" s="44"/>
      <c r="BB885" s="44"/>
      <c r="BC885" s="44"/>
      <c r="BD885" s="44"/>
      <c r="BE885" s="44"/>
      <c r="BF885" s="44"/>
    </row>
    <row r="886" spans="1:58" ht="22.5" customHeight="1">
      <c r="A886" s="44"/>
      <c r="B886" s="44"/>
      <c r="C886" s="44"/>
      <c r="D886" s="44"/>
      <c r="E886" s="44"/>
      <c r="F886" s="45"/>
      <c r="G886" s="46"/>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4"/>
      <c r="AS886" s="44"/>
      <c r="AT886" s="44"/>
      <c r="AU886" s="44"/>
      <c r="AV886" s="44"/>
      <c r="AW886" s="44"/>
      <c r="AX886" s="44"/>
      <c r="AY886" s="44"/>
      <c r="AZ886" s="44"/>
      <c r="BA886" s="44"/>
      <c r="BB886" s="44"/>
      <c r="BC886" s="44"/>
      <c r="BD886" s="44"/>
      <c r="BE886" s="44"/>
      <c r="BF886" s="44"/>
    </row>
    <row r="887" spans="1:58" ht="22.5" customHeight="1">
      <c r="A887" s="44"/>
      <c r="B887" s="44"/>
      <c r="C887" s="44"/>
      <c r="D887" s="44"/>
      <c r="E887" s="44"/>
      <c r="F887" s="45"/>
      <c r="G887" s="46"/>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4"/>
      <c r="AS887" s="44"/>
      <c r="AT887" s="44"/>
      <c r="AU887" s="44"/>
      <c r="AV887" s="44"/>
      <c r="AW887" s="44"/>
      <c r="AX887" s="44"/>
      <c r="AY887" s="44"/>
      <c r="AZ887" s="44"/>
      <c r="BA887" s="44"/>
      <c r="BB887" s="44"/>
      <c r="BC887" s="44"/>
      <c r="BD887" s="44"/>
      <c r="BE887" s="44"/>
      <c r="BF887" s="44"/>
    </row>
    <row r="888" spans="1:58" ht="22.5" customHeight="1">
      <c r="A888" s="44"/>
      <c r="B888" s="44"/>
      <c r="C888" s="44"/>
      <c r="D888" s="44"/>
      <c r="E888" s="44"/>
      <c r="F888" s="45"/>
      <c r="G888" s="46"/>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4"/>
      <c r="AS888" s="44"/>
      <c r="AT888" s="44"/>
      <c r="AU888" s="44"/>
      <c r="AV888" s="44"/>
      <c r="AW888" s="44"/>
      <c r="AX888" s="44"/>
      <c r="AY888" s="44"/>
      <c r="AZ888" s="44"/>
      <c r="BA888" s="44"/>
      <c r="BB888" s="44"/>
      <c r="BC888" s="44"/>
      <c r="BD888" s="44"/>
      <c r="BE888" s="44"/>
      <c r="BF888" s="44"/>
    </row>
    <row r="889" spans="1:58" ht="22.5" customHeight="1">
      <c r="A889" s="44"/>
      <c r="B889" s="44"/>
      <c r="C889" s="44"/>
      <c r="D889" s="44"/>
      <c r="E889" s="44"/>
      <c r="F889" s="45"/>
      <c r="G889" s="46"/>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4"/>
      <c r="AS889" s="44"/>
      <c r="AT889" s="44"/>
      <c r="AU889" s="44"/>
      <c r="AV889" s="44"/>
      <c r="AW889" s="44"/>
      <c r="AX889" s="44"/>
      <c r="AY889" s="44"/>
      <c r="AZ889" s="44"/>
      <c r="BA889" s="44"/>
      <c r="BB889" s="44"/>
      <c r="BC889" s="44"/>
      <c r="BD889" s="44"/>
      <c r="BE889" s="44"/>
      <c r="BF889" s="44"/>
    </row>
    <row r="890" spans="1:58" ht="22.5" customHeight="1">
      <c r="A890" s="44"/>
      <c r="B890" s="44"/>
      <c r="C890" s="44"/>
      <c r="D890" s="44"/>
      <c r="E890" s="44"/>
      <c r="F890" s="45"/>
      <c r="G890" s="46"/>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4"/>
      <c r="AS890" s="44"/>
      <c r="AT890" s="44"/>
      <c r="AU890" s="44"/>
      <c r="AV890" s="44"/>
      <c r="AW890" s="44"/>
      <c r="AX890" s="44"/>
      <c r="AY890" s="44"/>
      <c r="AZ890" s="44"/>
      <c r="BA890" s="44"/>
      <c r="BB890" s="44"/>
      <c r="BC890" s="44"/>
      <c r="BD890" s="44"/>
      <c r="BE890" s="44"/>
      <c r="BF890" s="44"/>
    </row>
    <row r="891" spans="1:58" ht="22.5" customHeight="1">
      <c r="A891" s="44"/>
      <c r="B891" s="44"/>
      <c r="C891" s="44"/>
      <c r="D891" s="44"/>
      <c r="E891" s="44"/>
      <c r="F891" s="45"/>
      <c r="G891" s="46"/>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4"/>
      <c r="AS891" s="44"/>
      <c r="AT891" s="44"/>
      <c r="AU891" s="44"/>
      <c r="AV891" s="44"/>
      <c r="AW891" s="44"/>
      <c r="AX891" s="44"/>
      <c r="AY891" s="44"/>
      <c r="AZ891" s="44"/>
      <c r="BA891" s="44"/>
      <c r="BB891" s="44"/>
      <c r="BC891" s="44"/>
      <c r="BD891" s="44"/>
      <c r="BE891" s="44"/>
      <c r="BF891" s="44"/>
    </row>
    <row r="892" spans="1:58" ht="22.5" customHeight="1">
      <c r="A892" s="44"/>
      <c r="B892" s="44"/>
      <c r="C892" s="44"/>
      <c r="D892" s="44"/>
      <c r="E892" s="44"/>
      <c r="F892" s="45"/>
      <c r="G892" s="46"/>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4"/>
      <c r="AS892" s="44"/>
      <c r="AT892" s="44"/>
      <c r="AU892" s="44"/>
      <c r="AV892" s="44"/>
      <c r="AW892" s="44"/>
      <c r="AX892" s="44"/>
      <c r="AY892" s="44"/>
      <c r="AZ892" s="44"/>
      <c r="BA892" s="44"/>
      <c r="BB892" s="44"/>
      <c r="BC892" s="44"/>
      <c r="BD892" s="44"/>
      <c r="BE892" s="44"/>
      <c r="BF892" s="44"/>
    </row>
    <row r="893" spans="1:58" ht="22.5" customHeight="1">
      <c r="A893" s="44"/>
      <c r="B893" s="44"/>
      <c r="C893" s="44"/>
      <c r="D893" s="44"/>
      <c r="E893" s="44"/>
      <c r="F893" s="45"/>
      <c r="G893" s="46"/>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4"/>
      <c r="AS893" s="44"/>
      <c r="AT893" s="44"/>
      <c r="AU893" s="44"/>
      <c r="AV893" s="44"/>
      <c r="AW893" s="44"/>
      <c r="AX893" s="44"/>
      <c r="AY893" s="44"/>
      <c r="AZ893" s="44"/>
      <c r="BA893" s="44"/>
      <c r="BB893" s="44"/>
      <c r="BC893" s="44"/>
      <c r="BD893" s="44"/>
      <c r="BE893" s="44"/>
      <c r="BF893" s="44"/>
    </row>
    <row r="894" spans="1:58" ht="22.5" customHeight="1">
      <c r="A894" s="44"/>
      <c r="B894" s="44"/>
      <c r="C894" s="44"/>
      <c r="D894" s="44"/>
      <c r="E894" s="44"/>
      <c r="F894" s="45"/>
      <c r="G894" s="46"/>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4"/>
      <c r="AS894" s="44"/>
      <c r="AT894" s="44"/>
      <c r="AU894" s="44"/>
      <c r="AV894" s="44"/>
      <c r="AW894" s="44"/>
      <c r="AX894" s="44"/>
      <c r="AY894" s="44"/>
      <c r="AZ894" s="44"/>
      <c r="BA894" s="44"/>
      <c r="BB894" s="44"/>
      <c r="BC894" s="44"/>
      <c r="BD894" s="44"/>
      <c r="BE894" s="44"/>
      <c r="BF894" s="44"/>
    </row>
    <row r="895" spans="1:58" ht="22.5" customHeight="1">
      <c r="A895" s="44"/>
      <c r="B895" s="44"/>
      <c r="C895" s="44"/>
      <c r="D895" s="44"/>
      <c r="E895" s="44"/>
      <c r="F895" s="45"/>
      <c r="G895" s="46"/>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4"/>
      <c r="AS895" s="44"/>
      <c r="AT895" s="44"/>
      <c r="AU895" s="44"/>
      <c r="AV895" s="44"/>
      <c r="AW895" s="44"/>
      <c r="AX895" s="44"/>
      <c r="AY895" s="44"/>
      <c r="AZ895" s="44"/>
      <c r="BA895" s="44"/>
      <c r="BB895" s="44"/>
      <c r="BC895" s="44"/>
      <c r="BD895" s="44"/>
      <c r="BE895" s="44"/>
      <c r="BF895" s="44"/>
    </row>
    <row r="896" spans="1:58" ht="22.5" customHeight="1">
      <c r="A896" s="44"/>
      <c r="B896" s="44"/>
      <c r="C896" s="44"/>
      <c r="D896" s="44"/>
      <c r="E896" s="44"/>
      <c r="F896" s="45"/>
      <c r="G896" s="46"/>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4"/>
      <c r="AS896" s="44"/>
      <c r="AT896" s="44"/>
      <c r="AU896" s="44"/>
      <c r="AV896" s="44"/>
      <c r="AW896" s="44"/>
      <c r="AX896" s="44"/>
      <c r="AY896" s="44"/>
      <c r="AZ896" s="44"/>
      <c r="BA896" s="44"/>
      <c r="BB896" s="44"/>
      <c r="BC896" s="44"/>
      <c r="BD896" s="44"/>
      <c r="BE896" s="44"/>
      <c r="BF896" s="44"/>
    </row>
    <row r="897" spans="1:58" ht="22.5" customHeight="1">
      <c r="A897" s="44"/>
      <c r="B897" s="44"/>
      <c r="C897" s="44"/>
      <c r="D897" s="44"/>
      <c r="E897" s="44"/>
      <c r="F897" s="45"/>
      <c r="G897" s="46"/>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4"/>
      <c r="AS897" s="44"/>
      <c r="AT897" s="44"/>
      <c r="AU897" s="44"/>
      <c r="AV897" s="44"/>
      <c r="AW897" s="44"/>
      <c r="AX897" s="44"/>
      <c r="AY897" s="44"/>
      <c r="AZ897" s="44"/>
      <c r="BA897" s="44"/>
      <c r="BB897" s="44"/>
      <c r="BC897" s="44"/>
      <c r="BD897" s="44"/>
      <c r="BE897" s="44"/>
      <c r="BF897" s="44"/>
    </row>
    <row r="898" spans="1:58" ht="22.5" customHeight="1">
      <c r="A898" s="44"/>
      <c r="B898" s="44"/>
      <c r="C898" s="44"/>
      <c r="D898" s="44"/>
      <c r="E898" s="44"/>
      <c r="F898" s="45"/>
      <c r="G898" s="46"/>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4"/>
      <c r="AS898" s="44"/>
      <c r="AT898" s="44"/>
      <c r="AU898" s="44"/>
      <c r="AV898" s="44"/>
      <c r="AW898" s="44"/>
      <c r="AX898" s="44"/>
      <c r="AY898" s="44"/>
      <c r="AZ898" s="44"/>
      <c r="BA898" s="44"/>
      <c r="BB898" s="44"/>
      <c r="BC898" s="44"/>
      <c r="BD898" s="44"/>
      <c r="BE898" s="44"/>
      <c r="BF898" s="44"/>
    </row>
    <row r="899" spans="1:58" ht="22.5" customHeight="1">
      <c r="A899" s="44"/>
      <c r="B899" s="44"/>
      <c r="C899" s="44"/>
      <c r="D899" s="44"/>
      <c r="E899" s="44"/>
      <c r="F899" s="45"/>
      <c r="G899" s="46"/>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4"/>
      <c r="AS899" s="44"/>
      <c r="AT899" s="44"/>
      <c r="AU899" s="44"/>
      <c r="AV899" s="44"/>
      <c r="AW899" s="44"/>
      <c r="AX899" s="44"/>
      <c r="AY899" s="44"/>
      <c r="AZ899" s="44"/>
      <c r="BA899" s="44"/>
      <c r="BB899" s="44"/>
      <c r="BC899" s="44"/>
      <c r="BD899" s="44"/>
      <c r="BE899" s="44"/>
      <c r="BF899" s="44"/>
    </row>
    <row r="900" spans="1:58" ht="22.5" customHeight="1">
      <c r="A900" s="44"/>
      <c r="B900" s="44"/>
      <c r="C900" s="44"/>
      <c r="D900" s="44"/>
      <c r="E900" s="44"/>
      <c r="F900" s="45"/>
      <c r="G900" s="46"/>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4"/>
      <c r="AS900" s="44"/>
      <c r="AT900" s="44"/>
      <c r="AU900" s="44"/>
      <c r="AV900" s="44"/>
      <c r="AW900" s="44"/>
      <c r="AX900" s="44"/>
      <c r="AY900" s="44"/>
      <c r="AZ900" s="44"/>
      <c r="BA900" s="44"/>
      <c r="BB900" s="44"/>
      <c r="BC900" s="44"/>
      <c r="BD900" s="44"/>
      <c r="BE900" s="44"/>
      <c r="BF900" s="44"/>
    </row>
    <row r="901" spans="1:58" ht="22.5" customHeight="1">
      <c r="A901" s="44"/>
      <c r="B901" s="44"/>
      <c r="C901" s="44"/>
      <c r="D901" s="44"/>
      <c r="E901" s="44"/>
      <c r="F901" s="45"/>
      <c r="G901" s="46"/>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4"/>
      <c r="AS901" s="44"/>
      <c r="AT901" s="44"/>
      <c r="AU901" s="44"/>
      <c r="AV901" s="44"/>
      <c r="AW901" s="44"/>
      <c r="AX901" s="44"/>
      <c r="AY901" s="44"/>
      <c r="AZ901" s="44"/>
      <c r="BA901" s="44"/>
      <c r="BB901" s="44"/>
      <c r="BC901" s="44"/>
      <c r="BD901" s="44"/>
      <c r="BE901" s="44"/>
      <c r="BF901" s="44"/>
    </row>
    <row r="902" spans="1:58" ht="22.5" customHeight="1">
      <c r="A902" s="44"/>
      <c r="B902" s="44"/>
      <c r="C902" s="44"/>
      <c r="D902" s="44"/>
      <c r="E902" s="44"/>
      <c r="F902" s="45"/>
      <c r="G902" s="46"/>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4"/>
      <c r="AS902" s="44"/>
      <c r="AT902" s="44"/>
      <c r="AU902" s="44"/>
      <c r="AV902" s="44"/>
      <c r="AW902" s="44"/>
      <c r="AX902" s="44"/>
      <c r="AY902" s="44"/>
      <c r="AZ902" s="44"/>
      <c r="BA902" s="44"/>
      <c r="BB902" s="44"/>
      <c r="BC902" s="44"/>
      <c r="BD902" s="44"/>
      <c r="BE902" s="44"/>
      <c r="BF902" s="44"/>
    </row>
    <row r="903" spans="1:58" ht="22.5" customHeight="1">
      <c r="A903" s="44"/>
      <c r="B903" s="44"/>
      <c r="C903" s="44"/>
      <c r="D903" s="44"/>
      <c r="E903" s="44"/>
      <c r="F903" s="45"/>
      <c r="G903" s="46"/>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4"/>
      <c r="AS903" s="44"/>
      <c r="AT903" s="44"/>
      <c r="AU903" s="44"/>
      <c r="AV903" s="44"/>
      <c r="AW903" s="44"/>
      <c r="AX903" s="44"/>
      <c r="AY903" s="44"/>
      <c r="AZ903" s="44"/>
      <c r="BA903" s="44"/>
      <c r="BB903" s="44"/>
      <c r="BC903" s="44"/>
      <c r="BD903" s="44"/>
      <c r="BE903" s="44"/>
      <c r="BF903" s="44"/>
    </row>
    <row r="904" spans="1:58" ht="22.5" customHeight="1">
      <c r="A904" s="44"/>
      <c r="B904" s="44"/>
      <c r="C904" s="44"/>
      <c r="D904" s="44"/>
      <c r="E904" s="44"/>
      <c r="F904" s="45"/>
      <c r="G904" s="46"/>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4"/>
      <c r="AS904" s="44"/>
      <c r="AT904" s="44"/>
      <c r="AU904" s="44"/>
      <c r="AV904" s="44"/>
      <c r="AW904" s="44"/>
      <c r="AX904" s="44"/>
      <c r="AY904" s="44"/>
      <c r="AZ904" s="44"/>
      <c r="BA904" s="44"/>
      <c r="BB904" s="44"/>
      <c r="BC904" s="44"/>
      <c r="BD904" s="44"/>
      <c r="BE904" s="44"/>
      <c r="BF904" s="44"/>
    </row>
    <row r="905" spans="1:58" ht="22.5" customHeight="1">
      <c r="A905" s="44"/>
      <c r="B905" s="44"/>
      <c r="C905" s="44"/>
      <c r="D905" s="44"/>
      <c r="E905" s="44"/>
      <c r="F905" s="45"/>
      <c r="G905" s="46"/>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4"/>
      <c r="AS905" s="44"/>
      <c r="AT905" s="44"/>
      <c r="AU905" s="44"/>
      <c r="AV905" s="44"/>
      <c r="AW905" s="44"/>
      <c r="AX905" s="44"/>
      <c r="AY905" s="44"/>
      <c r="AZ905" s="44"/>
      <c r="BA905" s="44"/>
      <c r="BB905" s="44"/>
      <c r="BC905" s="44"/>
      <c r="BD905" s="44"/>
      <c r="BE905" s="44"/>
      <c r="BF905" s="44"/>
    </row>
    <row r="906" spans="1:58" ht="22.5" customHeight="1">
      <c r="A906" s="44"/>
      <c r="B906" s="44"/>
      <c r="C906" s="44"/>
      <c r="D906" s="44"/>
      <c r="E906" s="44"/>
      <c r="F906" s="45"/>
      <c r="G906" s="46"/>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4"/>
      <c r="AS906" s="44"/>
      <c r="AT906" s="44"/>
      <c r="AU906" s="44"/>
      <c r="AV906" s="44"/>
      <c r="AW906" s="44"/>
      <c r="AX906" s="44"/>
      <c r="AY906" s="44"/>
      <c r="AZ906" s="44"/>
      <c r="BA906" s="44"/>
      <c r="BB906" s="44"/>
      <c r="BC906" s="44"/>
      <c r="BD906" s="44"/>
      <c r="BE906" s="44"/>
      <c r="BF906" s="44"/>
    </row>
    <row r="907" spans="1:58" ht="22.5" customHeight="1">
      <c r="A907" s="44"/>
      <c r="B907" s="44"/>
      <c r="C907" s="44"/>
      <c r="D907" s="44"/>
      <c r="E907" s="44"/>
      <c r="F907" s="45"/>
      <c r="G907" s="46"/>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4"/>
      <c r="AS907" s="44"/>
      <c r="AT907" s="44"/>
      <c r="AU907" s="44"/>
      <c r="AV907" s="44"/>
      <c r="AW907" s="44"/>
      <c r="AX907" s="44"/>
      <c r="AY907" s="44"/>
      <c r="AZ907" s="44"/>
      <c r="BA907" s="44"/>
      <c r="BB907" s="44"/>
      <c r="BC907" s="44"/>
      <c r="BD907" s="44"/>
      <c r="BE907" s="44"/>
      <c r="BF907" s="44"/>
    </row>
    <row r="908" spans="1:58" ht="22.5" customHeight="1">
      <c r="A908" s="44"/>
      <c r="B908" s="44"/>
      <c r="C908" s="44"/>
      <c r="D908" s="44"/>
      <c r="E908" s="44"/>
      <c r="F908" s="45"/>
      <c r="G908" s="46"/>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4"/>
      <c r="AS908" s="44"/>
      <c r="AT908" s="44"/>
      <c r="AU908" s="44"/>
      <c r="AV908" s="44"/>
      <c r="AW908" s="44"/>
      <c r="AX908" s="44"/>
      <c r="AY908" s="44"/>
      <c r="AZ908" s="44"/>
      <c r="BA908" s="44"/>
      <c r="BB908" s="44"/>
      <c r="BC908" s="44"/>
      <c r="BD908" s="44"/>
      <c r="BE908" s="44"/>
      <c r="BF908" s="44"/>
    </row>
    <row r="909" spans="1:58" ht="22.5" customHeight="1">
      <c r="A909" s="44"/>
      <c r="B909" s="44"/>
      <c r="C909" s="44"/>
      <c r="D909" s="44"/>
      <c r="E909" s="44"/>
      <c r="F909" s="45"/>
      <c r="G909" s="46"/>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4"/>
      <c r="AS909" s="44"/>
      <c r="AT909" s="44"/>
      <c r="AU909" s="44"/>
      <c r="AV909" s="44"/>
      <c r="AW909" s="44"/>
      <c r="AX909" s="44"/>
      <c r="AY909" s="44"/>
      <c r="AZ909" s="44"/>
      <c r="BA909" s="44"/>
      <c r="BB909" s="44"/>
      <c r="BC909" s="44"/>
      <c r="BD909" s="44"/>
      <c r="BE909" s="44"/>
      <c r="BF909" s="44"/>
    </row>
    <row r="910" spans="1:58" ht="22.5" customHeight="1">
      <c r="A910" s="44"/>
      <c r="B910" s="44"/>
      <c r="C910" s="44"/>
      <c r="D910" s="44"/>
      <c r="E910" s="44"/>
      <c r="F910" s="45"/>
      <c r="G910" s="46"/>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4"/>
      <c r="AS910" s="44"/>
      <c r="AT910" s="44"/>
      <c r="AU910" s="44"/>
      <c r="AV910" s="44"/>
      <c r="AW910" s="44"/>
      <c r="AX910" s="44"/>
      <c r="AY910" s="44"/>
      <c r="AZ910" s="44"/>
      <c r="BA910" s="44"/>
      <c r="BB910" s="44"/>
      <c r="BC910" s="44"/>
      <c r="BD910" s="44"/>
      <c r="BE910" s="44"/>
      <c r="BF910" s="44"/>
    </row>
    <row r="911" spans="1:58" ht="22.5" customHeight="1">
      <c r="A911" s="44"/>
      <c r="B911" s="44"/>
      <c r="C911" s="44"/>
      <c r="D911" s="44"/>
      <c r="E911" s="44"/>
      <c r="F911" s="45"/>
      <c r="G911" s="46"/>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4"/>
      <c r="AS911" s="44"/>
      <c r="AT911" s="44"/>
      <c r="AU911" s="44"/>
      <c r="AV911" s="44"/>
      <c r="AW911" s="44"/>
      <c r="AX911" s="44"/>
      <c r="AY911" s="44"/>
      <c r="AZ911" s="44"/>
      <c r="BA911" s="44"/>
      <c r="BB911" s="44"/>
      <c r="BC911" s="44"/>
      <c r="BD911" s="44"/>
      <c r="BE911" s="44"/>
      <c r="BF911" s="44"/>
    </row>
    <row r="912" spans="1:58" ht="22.5" customHeight="1">
      <c r="A912" s="44"/>
      <c r="B912" s="44"/>
      <c r="C912" s="44"/>
      <c r="D912" s="44"/>
      <c r="E912" s="44"/>
      <c r="F912" s="45"/>
      <c r="G912" s="46"/>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4"/>
      <c r="AS912" s="44"/>
      <c r="AT912" s="44"/>
      <c r="AU912" s="44"/>
      <c r="AV912" s="44"/>
      <c r="AW912" s="44"/>
      <c r="AX912" s="44"/>
      <c r="AY912" s="44"/>
      <c r="AZ912" s="44"/>
      <c r="BA912" s="44"/>
      <c r="BB912" s="44"/>
      <c r="BC912" s="44"/>
      <c r="BD912" s="44"/>
      <c r="BE912" s="44"/>
      <c r="BF912" s="44"/>
    </row>
    <row r="913" spans="1:58" ht="22.5" customHeight="1">
      <c r="A913" s="44"/>
      <c r="B913" s="44"/>
      <c r="C913" s="44"/>
      <c r="D913" s="44"/>
      <c r="E913" s="44"/>
      <c r="F913" s="45"/>
      <c r="G913" s="46"/>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4"/>
      <c r="AS913" s="44"/>
      <c r="AT913" s="44"/>
      <c r="AU913" s="44"/>
      <c r="AV913" s="44"/>
      <c r="AW913" s="44"/>
      <c r="AX913" s="44"/>
      <c r="AY913" s="44"/>
      <c r="AZ913" s="44"/>
      <c r="BA913" s="44"/>
      <c r="BB913" s="44"/>
      <c r="BC913" s="44"/>
      <c r="BD913" s="44"/>
      <c r="BE913" s="44"/>
      <c r="BF913" s="44"/>
    </row>
    <row r="914" spans="1:58" ht="22.5" customHeight="1">
      <c r="A914" s="44"/>
      <c r="B914" s="44"/>
      <c r="C914" s="44"/>
      <c r="D914" s="44"/>
      <c r="E914" s="44"/>
      <c r="F914" s="45"/>
      <c r="G914" s="46"/>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4"/>
      <c r="AS914" s="44"/>
      <c r="AT914" s="44"/>
      <c r="AU914" s="44"/>
      <c r="AV914" s="44"/>
      <c r="AW914" s="44"/>
      <c r="AX914" s="44"/>
      <c r="AY914" s="44"/>
      <c r="AZ914" s="44"/>
      <c r="BA914" s="44"/>
      <c r="BB914" s="44"/>
      <c r="BC914" s="44"/>
      <c r="BD914" s="44"/>
      <c r="BE914" s="44"/>
      <c r="BF914" s="44"/>
    </row>
    <row r="915" spans="1:58" ht="22.5" customHeight="1">
      <c r="A915" s="44"/>
      <c r="B915" s="44"/>
      <c r="C915" s="44"/>
      <c r="D915" s="44"/>
      <c r="E915" s="44"/>
      <c r="F915" s="45"/>
      <c r="G915" s="46"/>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4"/>
      <c r="AS915" s="44"/>
      <c r="AT915" s="44"/>
      <c r="AU915" s="44"/>
      <c r="AV915" s="44"/>
      <c r="AW915" s="44"/>
      <c r="AX915" s="44"/>
      <c r="AY915" s="44"/>
      <c r="AZ915" s="44"/>
      <c r="BA915" s="44"/>
      <c r="BB915" s="44"/>
      <c r="BC915" s="44"/>
      <c r="BD915" s="44"/>
      <c r="BE915" s="44"/>
      <c r="BF915" s="44"/>
    </row>
    <row r="916" spans="1:58" ht="22.5" customHeight="1">
      <c r="A916" s="44"/>
      <c r="B916" s="44"/>
      <c r="C916" s="44"/>
      <c r="D916" s="44"/>
      <c r="E916" s="44"/>
      <c r="F916" s="45"/>
      <c r="G916" s="46"/>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4"/>
      <c r="AS916" s="44"/>
      <c r="AT916" s="44"/>
      <c r="AU916" s="44"/>
      <c r="AV916" s="44"/>
      <c r="AW916" s="44"/>
      <c r="AX916" s="44"/>
      <c r="AY916" s="44"/>
      <c r="AZ916" s="44"/>
      <c r="BA916" s="44"/>
      <c r="BB916" s="44"/>
      <c r="BC916" s="44"/>
      <c r="BD916" s="44"/>
      <c r="BE916" s="44"/>
      <c r="BF916" s="44"/>
    </row>
    <row r="917" spans="1:58" ht="22.5" customHeight="1">
      <c r="A917" s="44"/>
      <c r="B917" s="44"/>
      <c r="C917" s="44"/>
      <c r="D917" s="44"/>
      <c r="E917" s="44"/>
      <c r="F917" s="45"/>
      <c r="G917" s="46"/>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4"/>
      <c r="AS917" s="44"/>
      <c r="AT917" s="44"/>
      <c r="AU917" s="44"/>
      <c r="AV917" s="44"/>
      <c r="AW917" s="44"/>
      <c r="AX917" s="44"/>
      <c r="AY917" s="44"/>
      <c r="AZ917" s="44"/>
      <c r="BA917" s="44"/>
      <c r="BB917" s="44"/>
      <c r="BC917" s="44"/>
      <c r="BD917" s="44"/>
      <c r="BE917" s="44"/>
      <c r="BF917" s="44"/>
    </row>
    <row r="918" spans="1:58" ht="22.5" customHeight="1">
      <c r="A918" s="44"/>
      <c r="B918" s="44"/>
      <c r="C918" s="44"/>
      <c r="D918" s="44"/>
      <c r="E918" s="44"/>
      <c r="F918" s="45"/>
      <c r="G918" s="46"/>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4"/>
      <c r="AS918" s="44"/>
      <c r="AT918" s="44"/>
      <c r="AU918" s="44"/>
      <c r="AV918" s="44"/>
      <c r="AW918" s="44"/>
      <c r="AX918" s="44"/>
      <c r="AY918" s="44"/>
      <c r="AZ918" s="44"/>
      <c r="BA918" s="44"/>
      <c r="BB918" s="44"/>
      <c r="BC918" s="44"/>
      <c r="BD918" s="44"/>
      <c r="BE918" s="44"/>
      <c r="BF918" s="44"/>
    </row>
    <row r="919" spans="1:58" ht="22.5" customHeight="1">
      <c r="A919" s="44"/>
      <c r="B919" s="44"/>
      <c r="C919" s="44"/>
      <c r="D919" s="44"/>
      <c r="E919" s="44"/>
      <c r="F919" s="45"/>
      <c r="G919" s="46"/>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4"/>
      <c r="AS919" s="44"/>
      <c r="AT919" s="44"/>
      <c r="AU919" s="44"/>
      <c r="AV919" s="44"/>
      <c r="AW919" s="44"/>
      <c r="AX919" s="44"/>
      <c r="AY919" s="44"/>
      <c r="AZ919" s="44"/>
      <c r="BA919" s="44"/>
      <c r="BB919" s="44"/>
      <c r="BC919" s="44"/>
      <c r="BD919" s="44"/>
      <c r="BE919" s="44"/>
      <c r="BF919" s="44"/>
    </row>
    <row r="920" spans="1:58" ht="22.5" customHeight="1">
      <c r="A920" s="44"/>
      <c r="B920" s="44"/>
      <c r="C920" s="44"/>
      <c r="D920" s="44"/>
      <c r="E920" s="44"/>
      <c r="F920" s="45"/>
      <c r="G920" s="46"/>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4"/>
      <c r="AS920" s="44"/>
      <c r="AT920" s="44"/>
      <c r="AU920" s="44"/>
      <c r="AV920" s="44"/>
      <c r="AW920" s="44"/>
      <c r="AX920" s="44"/>
      <c r="AY920" s="44"/>
      <c r="AZ920" s="44"/>
      <c r="BA920" s="44"/>
      <c r="BB920" s="44"/>
      <c r="BC920" s="44"/>
      <c r="BD920" s="44"/>
      <c r="BE920" s="44"/>
      <c r="BF920" s="44"/>
    </row>
    <row r="921" spans="1:58" ht="22.5" customHeight="1">
      <c r="A921" s="44"/>
      <c r="B921" s="44"/>
      <c r="C921" s="44"/>
      <c r="D921" s="44"/>
      <c r="E921" s="44"/>
      <c r="F921" s="45"/>
      <c r="G921" s="46"/>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4"/>
      <c r="AS921" s="44"/>
      <c r="AT921" s="44"/>
      <c r="AU921" s="44"/>
      <c r="AV921" s="44"/>
      <c r="AW921" s="44"/>
      <c r="AX921" s="44"/>
      <c r="AY921" s="44"/>
      <c r="AZ921" s="44"/>
      <c r="BA921" s="44"/>
      <c r="BB921" s="44"/>
      <c r="BC921" s="44"/>
      <c r="BD921" s="44"/>
      <c r="BE921" s="44"/>
      <c r="BF921" s="44"/>
    </row>
    <row r="922" spans="1:58" ht="22.5" customHeight="1">
      <c r="A922" s="44"/>
      <c r="B922" s="44"/>
      <c r="C922" s="44"/>
      <c r="D922" s="44"/>
      <c r="E922" s="44"/>
      <c r="F922" s="45"/>
      <c r="G922" s="46"/>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4"/>
      <c r="AS922" s="44"/>
      <c r="AT922" s="44"/>
      <c r="AU922" s="44"/>
      <c r="AV922" s="44"/>
      <c r="AW922" s="44"/>
      <c r="AX922" s="44"/>
      <c r="AY922" s="44"/>
      <c r="AZ922" s="44"/>
      <c r="BA922" s="44"/>
      <c r="BB922" s="44"/>
      <c r="BC922" s="44"/>
      <c r="BD922" s="44"/>
      <c r="BE922" s="44"/>
      <c r="BF922" s="44"/>
    </row>
    <row r="923" spans="1:58" ht="22.5" customHeight="1">
      <c r="A923" s="44"/>
      <c r="B923" s="44"/>
      <c r="C923" s="44"/>
      <c r="D923" s="44"/>
      <c r="E923" s="44"/>
      <c r="F923" s="45"/>
      <c r="G923" s="46"/>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4"/>
      <c r="AS923" s="44"/>
      <c r="AT923" s="44"/>
      <c r="AU923" s="44"/>
      <c r="AV923" s="44"/>
      <c r="AW923" s="44"/>
      <c r="AX923" s="44"/>
      <c r="AY923" s="44"/>
      <c r="AZ923" s="44"/>
      <c r="BA923" s="44"/>
      <c r="BB923" s="44"/>
      <c r="BC923" s="44"/>
      <c r="BD923" s="44"/>
      <c r="BE923" s="44"/>
      <c r="BF923" s="44"/>
    </row>
    <row r="924" spans="1:58" ht="22.5" customHeight="1">
      <c r="A924" s="44"/>
      <c r="B924" s="44"/>
      <c r="C924" s="44"/>
      <c r="D924" s="44"/>
      <c r="E924" s="44"/>
      <c r="F924" s="45"/>
      <c r="G924" s="46"/>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4"/>
      <c r="AS924" s="44"/>
      <c r="AT924" s="44"/>
      <c r="AU924" s="44"/>
      <c r="AV924" s="44"/>
      <c r="AW924" s="44"/>
      <c r="AX924" s="44"/>
      <c r="AY924" s="44"/>
      <c r="AZ924" s="44"/>
      <c r="BA924" s="44"/>
      <c r="BB924" s="44"/>
      <c r="BC924" s="44"/>
      <c r="BD924" s="44"/>
      <c r="BE924" s="44"/>
      <c r="BF924" s="44"/>
    </row>
    <row r="925" spans="1:58" ht="22.5" customHeight="1">
      <c r="A925" s="44"/>
      <c r="B925" s="44"/>
      <c r="C925" s="44"/>
      <c r="D925" s="44"/>
      <c r="E925" s="44"/>
      <c r="F925" s="45"/>
      <c r="G925" s="46"/>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4"/>
      <c r="AS925" s="44"/>
      <c r="AT925" s="44"/>
      <c r="AU925" s="44"/>
      <c r="AV925" s="44"/>
      <c r="AW925" s="44"/>
      <c r="AX925" s="44"/>
      <c r="AY925" s="44"/>
      <c r="AZ925" s="44"/>
      <c r="BA925" s="44"/>
      <c r="BB925" s="44"/>
      <c r="BC925" s="44"/>
      <c r="BD925" s="44"/>
      <c r="BE925" s="44"/>
      <c r="BF925" s="44"/>
    </row>
    <row r="926" spans="1:58" ht="22.5" customHeight="1">
      <c r="A926" s="44"/>
      <c r="B926" s="44"/>
      <c r="C926" s="44"/>
      <c r="D926" s="44"/>
      <c r="E926" s="44"/>
      <c r="F926" s="45"/>
      <c r="G926" s="46"/>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4"/>
      <c r="AS926" s="44"/>
      <c r="AT926" s="44"/>
      <c r="AU926" s="44"/>
      <c r="AV926" s="44"/>
      <c r="AW926" s="44"/>
      <c r="AX926" s="44"/>
      <c r="AY926" s="44"/>
      <c r="AZ926" s="44"/>
      <c r="BA926" s="44"/>
      <c r="BB926" s="44"/>
      <c r="BC926" s="44"/>
      <c r="BD926" s="44"/>
      <c r="BE926" s="44"/>
      <c r="BF926" s="44"/>
    </row>
    <row r="927" spans="1:58" ht="22.5" customHeight="1">
      <c r="A927" s="44"/>
      <c r="B927" s="44"/>
      <c r="C927" s="44"/>
      <c r="D927" s="44"/>
      <c r="E927" s="44"/>
      <c r="F927" s="45"/>
      <c r="G927" s="46"/>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4"/>
      <c r="AS927" s="44"/>
      <c r="AT927" s="44"/>
      <c r="AU927" s="44"/>
      <c r="AV927" s="44"/>
      <c r="AW927" s="44"/>
      <c r="AX927" s="44"/>
      <c r="AY927" s="44"/>
      <c r="AZ927" s="44"/>
      <c r="BA927" s="44"/>
      <c r="BB927" s="44"/>
      <c r="BC927" s="44"/>
      <c r="BD927" s="44"/>
      <c r="BE927" s="44"/>
      <c r="BF927" s="44"/>
    </row>
    <row r="928" spans="1:58" ht="22.5" customHeight="1">
      <c r="A928" s="44"/>
      <c r="B928" s="44"/>
      <c r="C928" s="44"/>
      <c r="D928" s="44"/>
      <c r="E928" s="44"/>
      <c r="F928" s="45"/>
      <c r="G928" s="46"/>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4"/>
      <c r="AS928" s="44"/>
      <c r="AT928" s="44"/>
      <c r="AU928" s="44"/>
      <c r="AV928" s="44"/>
      <c r="AW928" s="44"/>
      <c r="AX928" s="44"/>
      <c r="AY928" s="44"/>
      <c r="AZ928" s="44"/>
      <c r="BA928" s="44"/>
      <c r="BB928" s="44"/>
      <c r="BC928" s="44"/>
      <c r="BD928" s="44"/>
      <c r="BE928" s="44"/>
      <c r="BF928" s="44"/>
    </row>
    <row r="929" spans="1:58" ht="22.5" customHeight="1">
      <c r="A929" s="44"/>
      <c r="B929" s="44"/>
      <c r="C929" s="44"/>
      <c r="D929" s="44"/>
      <c r="E929" s="44"/>
      <c r="F929" s="45"/>
      <c r="G929" s="46"/>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4"/>
      <c r="AS929" s="44"/>
      <c r="AT929" s="44"/>
      <c r="AU929" s="44"/>
      <c r="AV929" s="44"/>
      <c r="AW929" s="44"/>
      <c r="AX929" s="44"/>
      <c r="AY929" s="44"/>
      <c r="AZ929" s="44"/>
      <c r="BA929" s="44"/>
      <c r="BB929" s="44"/>
      <c r="BC929" s="44"/>
      <c r="BD929" s="44"/>
      <c r="BE929" s="44"/>
      <c r="BF929" s="44"/>
    </row>
    <row r="930" spans="1:58" ht="22.5" customHeight="1">
      <c r="A930" s="44"/>
      <c r="B930" s="44"/>
      <c r="C930" s="44"/>
      <c r="D930" s="44"/>
      <c r="E930" s="44"/>
      <c r="F930" s="45"/>
      <c r="G930" s="46"/>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4"/>
      <c r="AS930" s="44"/>
      <c r="AT930" s="44"/>
      <c r="AU930" s="44"/>
      <c r="AV930" s="44"/>
      <c r="AW930" s="44"/>
      <c r="AX930" s="44"/>
      <c r="AY930" s="44"/>
      <c r="AZ930" s="44"/>
      <c r="BA930" s="44"/>
      <c r="BB930" s="44"/>
      <c r="BC930" s="44"/>
      <c r="BD930" s="44"/>
      <c r="BE930" s="44"/>
      <c r="BF930" s="44"/>
    </row>
    <row r="931" spans="1:58" ht="22.5" customHeight="1">
      <c r="A931" s="44"/>
      <c r="B931" s="44"/>
      <c r="C931" s="44"/>
      <c r="D931" s="44"/>
      <c r="E931" s="44"/>
      <c r="F931" s="45"/>
      <c r="G931" s="46"/>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4"/>
      <c r="AS931" s="44"/>
      <c r="AT931" s="44"/>
      <c r="AU931" s="44"/>
      <c r="AV931" s="44"/>
      <c r="AW931" s="44"/>
      <c r="AX931" s="44"/>
      <c r="AY931" s="44"/>
      <c r="AZ931" s="44"/>
      <c r="BA931" s="44"/>
      <c r="BB931" s="44"/>
      <c r="BC931" s="44"/>
      <c r="BD931" s="44"/>
      <c r="BE931" s="44"/>
      <c r="BF931" s="44"/>
    </row>
    <row r="932" spans="1:58" ht="22.5" customHeight="1">
      <c r="A932" s="44"/>
      <c r="B932" s="44"/>
      <c r="C932" s="44"/>
      <c r="D932" s="44"/>
      <c r="E932" s="44"/>
      <c r="F932" s="45"/>
      <c r="G932" s="46"/>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4"/>
      <c r="AS932" s="44"/>
      <c r="AT932" s="44"/>
      <c r="AU932" s="44"/>
      <c r="AV932" s="44"/>
      <c r="AW932" s="44"/>
      <c r="AX932" s="44"/>
      <c r="AY932" s="44"/>
      <c r="AZ932" s="44"/>
      <c r="BA932" s="44"/>
      <c r="BB932" s="44"/>
      <c r="BC932" s="44"/>
      <c r="BD932" s="44"/>
      <c r="BE932" s="44"/>
      <c r="BF932" s="44"/>
    </row>
    <row r="933" spans="1:58" ht="22.5" customHeight="1">
      <c r="A933" s="44"/>
      <c r="B933" s="44"/>
      <c r="C933" s="44"/>
      <c r="D933" s="44"/>
      <c r="E933" s="44"/>
      <c r="F933" s="45"/>
      <c r="G933" s="46"/>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4"/>
      <c r="AS933" s="44"/>
      <c r="AT933" s="44"/>
      <c r="AU933" s="44"/>
      <c r="AV933" s="44"/>
      <c r="AW933" s="44"/>
      <c r="AX933" s="44"/>
      <c r="AY933" s="44"/>
      <c r="AZ933" s="44"/>
      <c r="BA933" s="44"/>
      <c r="BB933" s="44"/>
      <c r="BC933" s="44"/>
      <c r="BD933" s="44"/>
      <c r="BE933" s="44"/>
      <c r="BF933" s="44"/>
    </row>
    <row r="934" spans="1:58" ht="22.5" customHeight="1">
      <c r="A934" s="44"/>
      <c r="B934" s="44"/>
      <c r="C934" s="44"/>
      <c r="D934" s="44"/>
      <c r="E934" s="44"/>
      <c r="F934" s="45"/>
      <c r="G934" s="46"/>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4"/>
      <c r="AS934" s="44"/>
      <c r="AT934" s="44"/>
      <c r="AU934" s="44"/>
      <c r="AV934" s="44"/>
      <c r="AW934" s="44"/>
      <c r="AX934" s="44"/>
      <c r="AY934" s="44"/>
      <c r="AZ934" s="44"/>
      <c r="BA934" s="44"/>
      <c r="BB934" s="44"/>
      <c r="BC934" s="44"/>
      <c r="BD934" s="44"/>
      <c r="BE934" s="44"/>
      <c r="BF934" s="44"/>
    </row>
    <row r="935" spans="1:58" ht="22.5" customHeight="1">
      <c r="A935" s="44"/>
      <c r="B935" s="44"/>
      <c r="C935" s="44"/>
      <c r="D935" s="44"/>
      <c r="E935" s="44"/>
      <c r="F935" s="45"/>
      <c r="G935" s="46"/>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4"/>
      <c r="AS935" s="44"/>
      <c r="AT935" s="44"/>
      <c r="AU935" s="44"/>
      <c r="AV935" s="44"/>
      <c r="AW935" s="44"/>
      <c r="AX935" s="44"/>
      <c r="AY935" s="44"/>
      <c r="AZ935" s="44"/>
      <c r="BA935" s="44"/>
      <c r="BB935" s="44"/>
      <c r="BC935" s="44"/>
      <c r="BD935" s="44"/>
      <c r="BE935" s="44"/>
      <c r="BF935" s="44"/>
    </row>
    <row r="936" spans="1:58" ht="22.5" customHeight="1">
      <c r="A936" s="44"/>
      <c r="B936" s="44"/>
      <c r="C936" s="44"/>
      <c r="D936" s="44"/>
      <c r="E936" s="44"/>
      <c r="F936" s="45"/>
      <c r="G936" s="46"/>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4"/>
      <c r="AS936" s="44"/>
      <c r="AT936" s="44"/>
      <c r="AU936" s="44"/>
      <c r="AV936" s="44"/>
      <c r="AW936" s="44"/>
      <c r="AX936" s="44"/>
      <c r="AY936" s="44"/>
      <c r="AZ936" s="44"/>
      <c r="BA936" s="44"/>
      <c r="BB936" s="44"/>
      <c r="BC936" s="44"/>
      <c r="BD936" s="44"/>
      <c r="BE936" s="44"/>
      <c r="BF936" s="44"/>
    </row>
    <row r="937" spans="1:58" ht="22.5" customHeight="1">
      <c r="A937" s="44"/>
      <c r="B937" s="44"/>
      <c r="C937" s="44"/>
      <c r="D937" s="44"/>
      <c r="E937" s="44"/>
      <c r="F937" s="45"/>
      <c r="G937" s="46"/>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4"/>
      <c r="AS937" s="44"/>
      <c r="AT937" s="44"/>
      <c r="AU937" s="44"/>
      <c r="AV937" s="44"/>
      <c r="AW937" s="44"/>
      <c r="AX937" s="44"/>
      <c r="AY937" s="44"/>
      <c r="AZ937" s="44"/>
      <c r="BA937" s="44"/>
      <c r="BB937" s="44"/>
      <c r="BC937" s="44"/>
      <c r="BD937" s="44"/>
      <c r="BE937" s="44"/>
      <c r="BF937" s="44"/>
    </row>
    <row r="938" spans="1:58" ht="22.5" customHeight="1">
      <c r="A938" s="44"/>
      <c r="B938" s="44"/>
      <c r="C938" s="44"/>
      <c r="D938" s="44"/>
      <c r="E938" s="44"/>
      <c r="F938" s="45"/>
      <c r="G938" s="46"/>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4"/>
      <c r="AS938" s="44"/>
      <c r="AT938" s="44"/>
      <c r="AU938" s="44"/>
      <c r="AV938" s="44"/>
      <c r="AW938" s="44"/>
      <c r="AX938" s="44"/>
      <c r="AY938" s="44"/>
      <c r="AZ938" s="44"/>
      <c r="BA938" s="44"/>
      <c r="BB938" s="44"/>
      <c r="BC938" s="44"/>
      <c r="BD938" s="44"/>
      <c r="BE938" s="44"/>
      <c r="BF938" s="44"/>
    </row>
    <row r="939" spans="1:58" ht="22.5" customHeight="1">
      <c r="A939" s="44"/>
      <c r="B939" s="44"/>
      <c r="C939" s="44"/>
      <c r="D939" s="44"/>
      <c r="E939" s="44"/>
      <c r="F939" s="45"/>
      <c r="G939" s="46"/>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4"/>
      <c r="AS939" s="44"/>
      <c r="AT939" s="44"/>
      <c r="AU939" s="44"/>
      <c r="AV939" s="44"/>
      <c r="AW939" s="44"/>
      <c r="AX939" s="44"/>
      <c r="AY939" s="44"/>
      <c r="AZ939" s="44"/>
      <c r="BA939" s="44"/>
      <c r="BB939" s="44"/>
      <c r="BC939" s="44"/>
      <c r="BD939" s="44"/>
      <c r="BE939" s="44"/>
      <c r="BF939" s="44"/>
    </row>
    <row r="940" spans="1:58" ht="22.5" customHeight="1">
      <c r="A940" s="44"/>
      <c r="B940" s="44"/>
      <c r="C940" s="44"/>
      <c r="D940" s="44"/>
      <c r="E940" s="44"/>
      <c r="F940" s="45"/>
      <c r="G940" s="46"/>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4"/>
      <c r="AS940" s="44"/>
      <c r="AT940" s="44"/>
      <c r="AU940" s="44"/>
      <c r="AV940" s="44"/>
      <c r="AW940" s="44"/>
      <c r="AX940" s="44"/>
      <c r="AY940" s="44"/>
      <c r="AZ940" s="44"/>
      <c r="BA940" s="44"/>
      <c r="BB940" s="44"/>
      <c r="BC940" s="44"/>
      <c r="BD940" s="44"/>
      <c r="BE940" s="44"/>
      <c r="BF940" s="44"/>
    </row>
    <row r="941" spans="1:58" ht="22.5" customHeight="1">
      <c r="A941" s="44"/>
      <c r="B941" s="44"/>
      <c r="C941" s="44"/>
      <c r="D941" s="44"/>
      <c r="E941" s="44"/>
      <c r="F941" s="45"/>
      <c r="G941" s="46"/>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4"/>
      <c r="AS941" s="44"/>
      <c r="AT941" s="44"/>
      <c r="AU941" s="44"/>
      <c r="AV941" s="44"/>
      <c r="AW941" s="44"/>
      <c r="AX941" s="44"/>
      <c r="AY941" s="44"/>
      <c r="AZ941" s="44"/>
      <c r="BA941" s="44"/>
      <c r="BB941" s="44"/>
      <c r="BC941" s="44"/>
      <c r="BD941" s="44"/>
      <c r="BE941" s="44"/>
      <c r="BF941" s="44"/>
    </row>
    <row r="942" spans="1:58" ht="22.5" customHeight="1">
      <c r="A942" s="44"/>
      <c r="B942" s="44"/>
      <c r="C942" s="44"/>
      <c r="D942" s="44"/>
      <c r="E942" s="44"/>
      <c r="F942" s="45"/>
      <c r="G942" s="46"/>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4"/>
      <c r="AS942" s="44"/>
      <c r="AT942" s="44"/>
      <c r="AU942" s="44"/>
      <c r="AV942" s="44"/>
      <c r="AW942" s="44"/>
      <c r="AX942" s="44"/>
      <c r="AY942" s="44"/>
      <c r="AZ942" s="44"/>
      <c r="BA942" s="44"/>
      <c r="BB942" s="44"/>
      <c r="BC942" s="44"/>
      <c r="BD942" s="44"/>
      <c r="BE942" s="44"/>
      <c r="BF942" s="44"/>
    </row>
    <row r="943" spans="1:58" ht="22.5" customHeight="1">
      <c r="A943" s="44"/>
      <c r="B943" s="44"/>
      <c r="C943" s="44"/>
      <c r="D943" s="44"/>
      <c r="E943" s="44"/>
      <c r="F943" s="45"/>
      <c r="G943" s="46"/>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4"/>
      <c r="AS943" s="44"/>
      <c r="AT943" s="44"/>
      <c r="AU943" s="44"/>
      <c r="AV943" s="44"/>
      <c r="AW943" s="44"/>
      <c r="AX943" s="44"/>
      <c r="AY943" s="44"/>
      <c r="AZ943" s="44"/>
      <c r="BA943" s="44"/>
      <c r="BB943" s="44"/>
      <c r="BC943" s="44"/>
      <c r="BD943" s="44"/>
      <c r="BE943" s="44"/>
      <c r="BF943" s="44"/>
    </row>
    <row r="944" spans="1:58" ht="22.5" customHeight="1">
      <c r="A944" s="44"/>
      <c r="B944" s="44"/>
      <c r="C944" s="44"/>
      <c r="D944" s="44"/>
      <c r="E944" s="44"/>
      <c r="F944" s="45"/>
      <c r="G944" s="46"/>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4"/>
      <c r="AS944" s="44"/>
      <c r="AT944" s="44"/>
      <c r="AU944" s="44"/>
      <c r="AV944" s="44"/>
      <c r="AW944" s="44"/>
      <c r="AX944" s="44"/>
      <c r="AY944" s="44"/>
      <c r="AZ944" s="44"/>
      <c r="BA944" s="44"/>
      <c r="BB944" s="44"/>
      <c r="BC944" s="44"/>
      <c r="BD944" s="44"/>
      <c r="BE944" s="44"/>
      <c r="BF944" s="44"/>
    </row>
    <row r="945" spans="1:58" ht="22.5" customHeight="1">
      <c r="A945" s="44"/>
      <c r="B945" s="44"/>
      <c r="C945" s="44"/>
      <c r="D945" s="44"/>
      <c r="E945" s="44"/>
      <c r="F945" s="45"/>
      <c r="G945" s="46"/>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4"/>
      <c r="AS945" s="44"/>
      <c r="AT945" s="44"/>
      <c r="AU945" s="44"/>
      <c r="AV945" s="44"/>
      <c r="AW945" s="44"/>
      <c r="AX945" s="44"/>
      <c r="AY945" s="44"/>
      <c r="AZ945" s="44"/>
      <c r="BA945" s="44"/>
      <c r="BB945" s="44"/>
      <c r="BC945" s="44"/>
      <c r="BD945" s="44"/>
      <c r="BE945" s="44"/>
      <c r="BF945" s="44"/>
    </row>
    <row r="946" spans="1:58" ht="22.5" customHeight="1">
      <c r="A946" s="44"/>
      <c r="B946" s="44"/>
      <c r="C946" s="44"/>
      <c r="D946" s="44"/>
      <c r="E946" s="44"/>
      <c r="F946" s="45"/>
      <c r="G946" s="46"/>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4"/>
      <c r="AS946" s="44"/>
      <c r="AT946" s="44"/>
      <c r="AU946" s="44"/>
      <c r="AV946" s="44"/>
      <c r="AW946" s="44"/>
      <c r="AX946" s="44"/>
      <c r="AY946" s="44"/>
      <c r="AZ946" s="44"/>
      <c r="BA946" s="44"/>
      <c r="BB946" s="44"/>
      <c r="BC946" s="44"/>
      <c r="BD946" s="44"/>
      <c r="BE946" s="44"/>
      <c r="BF946" s="44"/>
    </row>
    <row r="947" spans="1:58" ht="22.5" customHeight="1">
      <c r="A947" s="44"/>
      <c r="B947" s="44"/>
      <c r="C947" s="44"/>
      <c r="D947" s="44"/>
      <c r="E947" s="44"/>
      <c r="F947" s="45"/>
      <c r="G947" s="46"/>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4"/>
      <c r="AS947" s="44"/>
      <c r="AT947" s="44"/>
      <c r="AU947" s="44"/>
      <c r="AV947" s="44"/>
      <c r="AW947" s="44"/>
      <c r="AX947" s="44"/>
      <c r="AY947" s="44"/>
      <c r="AZ947" s="44"/>
      <c r="BA947" s="44"/>
      <c r="BB947" s="44"/>
      <c r="BC947" s="44"/>
      <c r="BD947" s="44"/>
      <c r="BE947" s="44"/>
      <c r="BF947" s="44"/>
    </row>
    <row r="948" spans="1:58" ht="22.5" customHeight="1">
      <c r="A948" s="44"/>
      <c r="B948" s="44"/>
      <c r="C948" s="44"/>
      <c r="D948" s="44"/>
      <c r="E948" s="44"/>
      <c r="F948" s="45"/>
      <c r="G948" s="46"/>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4"/>
      <c r="AS948" s="44"/>
      <c r="AT948" s="44"/>
      <c r="AU948" s="44"/>
      <c r="AV948" s="44"/>
      <c r="AW948" s="44"/>
      <c r="AX948" s="44"/>
      <c r="AY948" s="44"/>
      <c r="AZ948" s="44"/>
      <c r="BA948" s="44"/>
      <c r="BB948" s="44"/>
      <c r="BC948" s="44"/>
      <c r="BD948" s="44"/>
      <c r="BE948" s="44"/>
      <c r="BF948" s="44"/>
    </row>
    <row r="949" spans="1:58" ht="22.5" customHeight="1">
      <c r="A949" s="44"/>
      <c r="B949" s="44"/>
      <c r="C949" s="44"/>
      <c r="D949" s="44"/>
      <c r="E949" s="44"/>
      <c r="F949" s="45"/>
      <c r="G949" s="46"/>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4"/>
      <c r="AS949" s="44"/>
      <c r="AT949" s="44"/>
      <c r="AU949" s="44"/>
      <c r="AV949" s="44"/>
      <c r="AW949" s="44"/>
      <c r="AX949" s="44"/>
      <c r="AY949" s="44"/>
      <c r="AZ949" s="44"/>
      <c r="BA949" s="44"/>
      <c r="BB949" s="44"/>
      <c r="BC949" s="44"/>
      <c r="BD949" s="44"/>
      <c r="BE949" s="44"/>
      <c r="BF949" s="44"/>
    </row>
    <row r="950" spans="1:58" ht="22.5" customHeight="1">
      <c r="A950" s="44"/>
      <c r="B950" s="44"/>
      <c r="C950" s="44"/>
      <c r="D950" s="44"/>
      <c r="E950" s="44"/>
      <c r="F950" s="45"/>
      <c r="G950" s="46"/>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4"/>
      <c r="AS950" s="44"/>
      <c r="AT950" s="44"/>
      <c r="AU950" s="44"/>
      <c r="AV950" s="44"/>
      <c r="AW950" s="44"/>
      <c r="AX950" s="44"/>
      <c r="AY950" s="44"/>
      <c r="AZ950" s="44"/>
      <c r="BA950" s="44"/>
      <c r="BB950" s="44"/>
      <c r="BC950" s="44"/>
      <c r="BD950" s="44"/>
      <c r="BE950" s="44"/>
      <c r="BF950" s="44"/>
    </row>
    <row r="951" spans="1:58" ht="22.5" customHeight="1">
      <c r="A951" s="44"/>
      <c r="B951" s="44"/>
      <c r="C951" s="44"/>
      <c r="D951" s="44"/>
      <c r="E951" s="44"/>
      <c r="F951" s="45"/>
      <c r="G951" s="46"/>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4"/>
      <c r="AS951" s="44"/>
      <c r="AT951" s="44"/>
      <c r="AU951" s="44"/>
      <c r="AV951" s="44"/>
      <c r="AW951" s="44"/>
      <c r="AX951" s="44"/>
      <c r="AY951" s="44"/>
      <c r="AZ951" s="44"/>
      <c r="BA951" s="44"/>
      <c r="BB951" s="44"/>
      <c r="BC951" s="44"/>
      <c r="BD951" s="44"/>
      <c r="BE951" s="44"/>
      <c r="BF951" s="44"/>
    </row>
    <row r="952" spans="1:58" ht="22.5" customHeight="1">
      <c r="A952" s="44"/>
      <c r="B952" s="44"/>
      <c r="C952" s="44"/>
      <c r="D952" s="44"/>
      <c r="E952" s="44"/>
      <c r="F952" s="45"/>
      <c r="G952" s="46"/>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4"/>
      <c r="AS952" s="44"/>
      <c r="AT952" s="44"/>
      <c r="AU952" s="44"/>
      <c r="AV952" s="44"/>
      <c r="AW952" s="44"/>
      <c r="AX952" s="44"/>
      <c r="AY952" s="44"/>
      <c r="AZ952" s="44"/>
      <c r="BA952" s="44"/>
      <c r="BB952" s="44"/>
      <c r="BC952" s="44"/>
      <c r="BD952" s="44"/>
      <c r="BE952" s="44"/>
      <c r="BF952" s="44"/>
    </row>
    <row r="953" spans="1:58" ht="22.5" customHeight="1">
      <c r="A953" s="44"/>
      <c r="B953" s="44"/>
      <c r="C953" s="44"/>
      <c r="D953" s="44"/>
      <c r="E953" s="44"/>
      <c r="F953" s="45"/>
      <c r="G953" s="46"/>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4"/>
      <c r="AS953" s="44"/>
      <c r="AT953" s="44"/>
      <c r="AU953" s="44"/>
      <c r="AV953" s="44"/>
      <c r="AW953" s="44"/>
      <c r="AX953" s="44"/>
      <c r="AY953" s="44"/>
      <c r="AZ953" s="44"/>
      <c r="BA953" s="44"/>
      <c r="BB953" s="44"/>
      <c r="BC953" s="44"/>
      <c r="BD953" s="44"/>
      <c r="BE953" s="44"/>
      <c r="BF953" s="44"/>
    </row>
    <row r="954" spans="1:58" ht="22.5" customHeight="1">
      <c r="A954" s="44"/>
      <c r="B954" s="44"/>
      <c r="C954" s="44"/>
      <c r="D954" s="44"/>
      <c r="E954" s="44"/>
      <c r="F954" s="45"/>
      <c r="G954" s="46"/>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4"/>
      <c r="AS954" s="44"/>
      <c r="AT954" s="44"/>
      <c r="AU954" s="44"/>
      <c r="AV954" s="44"/>
      <c r="AW954" s="44"/>
      <c r="AX954" s="44"/>
      <c r="AY954" s="44"/>
      <c r="AZ954" s="44"/>
      <c r="BA954" s="44"/>
      <c r="BB954" s="44"/>
      <c r="BC954" s="44"/>
      <c r="BD954" s="44"/>
      <c r="BE954" s="44"/>
      <c r="BF954" s="44"/>
    </row>
    <row r="955" spans="1:58" ht="22.5" customHeight="1">
      <c r="A955" s="44"/>
      <c r="B955" s="44"/>
      <c r="C955" s="44"/>
      <c r="D955" s="44"/>
      <c r="E955" s="44"/>
      <c r="F955" s="45"/>
      <c r="G955" s="46"/>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4"/>
      <c r="AS955" s="44"/>
      <c r="AT955" s="44"/>
      <c r="AU955" s="44"/>
      <c r="AV955" s="44"/>
      <c r="AW955" s="44"/>
      <c r="AX955" s="44"/>
      <c r="AY955" s="44"/>
      <c r="AZ955" s="44"/>
      <c r="BA955" s="44"/>
      <c r="BB955" s="44"/>
      <c r="BC955" s="44"/>
      <c r="BD955" s="44"/>
      <c r="BE955" s="44"/>
      <c r="BF955" s="44"/>
    </row>
    <row r="956" spans="1:58" ht="22.5" customHeight="1">
      <c r="A956" s="44"/>
      <c r="B956" s="44"/>
      <c r="C956" s="44"/>
      <c r="D956" s="44"/>
      <c r="E956" s="44"/>
      <c r="F956" s="45"/>
      <c r="G956" s="46"/>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4"/>
      <c r="AS956" s="44"/>
      <c r="AT956" s="44"/>
      <c r="AU956" s="44"/>
      <c r="AV956" s="44"/>
      <c r="AW956" s="44"/>
      <c r="AX956" s="44"/>
      <c r="AY956" s="44"/>
      <c r="AZ956" s="44"/>
      <c r="BA956" s="44"/>
      <c r="BB956" s="44"/>
      <c r="BC956" s="44"/>
      <c r="BD956" s="44"/>
      <c r="BE956" s="44"/>
      <c r="BF956" s="44"/>
    </row>
    <row r="957" spans="1:58" ht="22.5" customHeight="1">
      <c r="A957" s="44"/>
      <c r="B957" s="44"/>
      <c r="C957" s="44"/>
      <c r="D957" s="44"/>
      <c r="E957" s="44"/>
      <c r="F957" s="45"/>
      <c r="G957" s="46"/>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4"/>
      <c r="AS957" s="44"/>
      <c r="AT957" s="44"/>
      <c r="AU957" s="44"/>
      <c r="AV957" s="44"/>
      <c r="AW957" s="44"/>
      <c r="AX957" s="44"/>
      <c r="AY957" s="44"/>
      <c r="AZ957" s="44"/>
      <c r="BA957" s="44"/>
      <c r="BB957" s="44"/>
      <c r="BC957" s="44"/>
      <c r="BD957" s="44"/>
      <c r="BE957" s="44"/>
      <c r="BF957" s="44"/>
    </row>
    <row r="958" spans="1:58" ht="22.5" customHeight="1">
      <c r="A958" s="44"/>
      <c r="B958" s="44"/>
      <c r="C958" s="44"/>
      <c r="D958" s="44"/>
      <c r="E958" s="44"/>
      <c r="F958" s="45"/>
      <c r="G958" s="46"/>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4"/>
      <c r="AS958" s="44"/>
      <c r="AT958" s="44"/>
      <c r="AU958" s="44"/>
      <c r="AV958" s="44"/>
      <c r="AW958" s="44"/>
      <c r="AX958" s="44"/>
      <c r="AY958" s="44"/>
      <c r="AZ958" s="44"/>
      <c r="BA958" s="44"/>
      <c r="BB958" s="44"/>
      <c r="BC958" s="44"/>
      <c r="BD958" s="44"/>
      <c r="BE958" s="44"/>
      <c r="BF958" s="44"/>
    </row>
    <row r="959" spans="1:58" ht="22.5" customHeight="1">
      <c r="A959" s="44"/>
      <c r="B959" s="44"/>
      <c r="C959" s="44"/>
      <c r="D959" s="44"/>
      <c r="E959" s="44"/>
      <c r="F959" s="45"/>
      <c r="G959" s="46"/>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4"/>
      <c r="AS959" s="44"/>
      <c r="AT959" s="44"/>
      <c r="AU959" s="44"/>
      <c r="AV959" s="44"/>
      <c r="AW959" s="44"/>
      <c r="AX959" s="44"/>
      <c r="AY959" s="44"/>
      <c r="AZ959" s="44"/>
      <c r="BA959" s="44"/>
      <c r="BB959" s="44"/>
      <c r="BC959" s="44"/>
      <c r="BD959" s="44"/>
      <c r="BE959" s="44"/>
      <c r="BF959" s="44"/>
    </row>
    <row r="960" spans="1:58" ht="22.5" customHeight="1">
      <c r="A960" s="44"/>
      <c r="B960" s="44"/>
      <c r="C960" s="44"/>
      <c r="D960" s="44"/>
      <c r="E960" s="44"/>
      <c r="F960" s="45"/>
      <c r="G960" s="46"/>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4"/>
      <c r="AS960" s="44"/>
      <c r="AT960" s="44"/>
      <c r="AU960" s="44"/>
      <c r="AV960" s="44"/>
      <c r="AW960" s="44"/>
      <c r="AX960" s="44"/>
      <c r="AY960" s="44"/>
      <c r="AZ960" s="44"/>
      <c r="BA960" s="44"/>
      <c r="BB960" s="44"/>
      <c r="BC960" s="44"/>
      <c r="BD960" s="44"/>
      <c r="BE960" s="44"/>
      <c r="BF960" s="44"/>
    </row>
    <row r="961" spans="1:58" ht="22.5" customHeight="1">
      <c r="A961" s="44"/>
      <c r="B961" s="44"/>
      <c r="C961" s="44"/>
      <c r="D961" s="44"/>
      <c r="E961" s="44"/>
      <c r="F961" s="45"/>
      <c r="G961" s="46"/>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4"/>
      <c r="AS961" s="44"/>
      <c r="AT961" s="44"/>
      <c r="AU961" s="44"/>
      <c r="AV961" s="44"/>
      <c r="AW961" s="44"/>
      <c r="AX961" s="44"/>
      <c r="AY961" s="44"/>
      <c r="AZ961" s="44"/>
      <c r="BA961" s="44"/>
      <c r="BB961" s="44"/>
      <c r="BC961" s="44"/>
      <c r="BD961" s="44"/>
      <c r="BE961" s="44"/>
      <c r="BF961" s="44"/>
    </row>
    <row r="962" spans="1:58" ht="22.5" customHeight="1">
      <c r="A962" s="44"/>
      <c r="B962" s="44"/>
      <c r="C962" s="44"/>
      <c r="D962" s="44"/>
      <c r="E962" s="44"/>
      <c r="F962" s="45"/>
      <c r="G962" s="46"/>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4"/>
      <c r="AS962" s="44"/>
      <c r="AT962" s="44"/>
      <c r="AU962" s="44"/>
      <c r="AV962" s="44"/>
      <c r="AW962" s="44"/>
      <c r="AX962" s="44"/>
      <c r="AY962" s="44"/>
      <c r="AZ962" s="44"/>
      <c r="BA962" s="44"/>
      <c r="BB962" s="44"/>
      <c r="BC962" s="44"/>
      <c r="BD962" s="44"/>
      <c r="BE962" s="44"/>
      <c r="BF962" s="44"/>
    </row>
    <row r="963" spans="1:58" ht="22.5" customHeight="1">
      <c r="A963" s="44"/>
      <c r="B963" s="44"/>
      <c r="C963" s="44"/>
      <c r="D963" s="44"/>
      <c r="E963" s="44"/>
      <c r="F963" s="45"/>
      <c r="G963" s="46"/>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4"/>
      <c r="AS963" s="44"/>
      <c r="AT963" s="44"/>
      <c r="AU963" s="44"/>
      <c r="AV963" s="44"/>
      <c r="AW963" s="44"/>
      <c r="AX963" s="44"/>
      <c r="AY963" s="44"/>
      <c r="AZ963" s="44"/>
      <c r="BA963" s="44"/>
      <c r="BB963" s="44"/>
      <c r="BC963" s="44"/>
      <c r="BD963" s="44"/>
      <c r="BE963" s="44"/>
      <c r="BF963" s="44"/>
    </row>
    <row r="964" spans="1:58" ht="22.5" customHeight="1">
      <c r="A964" s="44"/>
      <c r="B964" s="44"/>
      <c r="C964" s="44"/>
      <c r="D964" s="44"/>
      <c r="E964" s="44"/>
      <c r="F964" s="45"/>
      <c r="G964" s="46"/>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4"/>
      <c r="AS964" s="44"/>
      <c r="AT964" s="44"/>
      <c r="AU964" s="44"/>
      <c r="AV964" s="44"/>
      <c r="AW964" s="44"/>
      <c r="AX964" s="44"/>
      <c r="AY964" s="44"/>
      <c r="AZ964" s="44"/>
      <c r="BA964" s="44"/>
      <c r="BB964" s="44"/>
      <c r="BC964" s="44"/>
      <c r="BD964" s="44"/>
      <c r="BE964" s="44"/>
      <c r="BF964" s="44"/>
    </row>
    <row r="965" spans="1:58" ht="22.5" customHeight="1">
      <c r="A965" s="44"/>
      <c r="B965" s="44"/>
      <c r="C965" s="44"/>
      <c r="D965" s="44"/>
      <c r="E965" s="44"/>
      <c r="F965" s="45"/>
      <c r="G965" s="46"/>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4"/>
      <c r="AS965" s="44"/>
      <c r="AT965" s="44"/>
      <c r="AU965" s="44"/>
      <c r="AV965" s="44"/>
      <c r="AW965" s="44"/>
      <c r="AX965" s="44"/>
      <c r="AY965" s="44"/>
      <c r="AZ965" s="44"/>
      <c r="BA965" s="44"/>
      <c r="BB965" s="44"/>
      <c r="BC965" s="44"/>
      <c r="BD965" s="44"/>
      <c r="BE965" s="44"/>
      <c r="BF965" s="44"/>
    </row>
    <row r="966" spans="1:58" ht="22.5" customHeight="1">
      <c r="A966" s="44"/>
      <c r="B966" s="44"/>
      <c r="C966" s="44"/>
      <c r="D966" s="44"/>
      <c r="E966" s="44"/>
      <c r="F966" s="45"/>
      <c r="G966" s="46"/>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4"/>
      <c r="AS966" s="44"/>
      <c r="AT966" s="44"/>
      <c r="AU966" s="44"/>
      <c r="AV966" s="44"/>
      <c r="AW966" s="44"/>
      <c r="AX966" s="44"/>
      <c r="AY966" s="44"/>
      <c r="AZ966" s="44"/>
      <c r="BA966" s="44"/>
      <c r="BB966" s="44"/>
      <c r="BC966" s="44"/>
      <c r="BD966" s="44"/>
      <c r="BE966" s="44"/>
      <c r="BF966" s="44"/>
    </row>
    <row r="967" spans="1:58" ht="22.5" customHeight="1">
      <c r="A967" s="44"/>
      <c r="B967" s="44"/>
      <c r="C967" s="44"/>
      <c r="D967" s="44"/>
      <c r="E967" s="44"/>
      <c r="F967" s="45"/>
      <c r="G967" s="46"/>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4"/>
      <c r="AS967" s="44"/>
      <c r="AT967" s="44"/>
      <c r="AU967" s="44"/>
      <c r="AV967" s="44"/>
      <c r="AW967" s="44"/>
      <c r="AX967" s="44"/>
      <c r="AY967" s="44"/>
      <c r="AZ967" s="44"/>
      <c r="BA967" s="44"/>
      <c r="BB967" s="44"/>
      <c r="BC967" s="44"/>
      <c r="BD967" s="44"/>
      <c r="BE967" s="44"/>
      <c r="BF967" s="44"/>
    </row>
    <row r="968" spans="1:58" ht="22.5" customHeight="1">
      <c r="A968" s="44"/>
      <c r="B968" s="44"/>
      <c r="C968" s="44"/>
      <c r="D968" s="44"/>
      <c r="E968" s="44"/>
      <c r="F968" s="45"/>
      <c r="G968" s="46"/>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4"/>
      <c r="AS968" s="44"/>
      <c r="AT968" s="44"/>
      <c r="AU968" s="44"/>
      <c r="AV968" s="44"/>
      <c r="AW968" s="44"/>
      <c r="AX968" s="44"/>
      <c r="AY968" s="44"/>
      <c r="AZ968" s="44"/>
      <c r="BA968" s="44"/>
      <c r="BB968" s="44"/>
      <c r="BC968" s="44"/>
      <c r="BD968" s="44"/>
      <c r="BE968" s="44"/>
      <c r="BF968" s="44"/>
    </row>
    <row r="969" spans="1:58" ht="22.5" customHeight="1">
      <c r="A969" s="44"/>
      <c r="B969" s="44"/>
      <c r="C969" s="44"/>
      <c r="D969" s="44"/>
      <c r="E969" s="44"/>
      <c r="F969" s="45"/>
      <c r="G969" s="46"/>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4"/>
      <c r="AS969" s="44"/>
      <c r="AT969" s="44"/>
      <c r="AU969" s="44"/>
      <c r="AV969" s="44"/>
      <c r="AW969" s="44"/>
      <c r="AX969" s="44"/>
      <c r="AY969" s="44"/>
      <c r="AZ969" s="44"/>
      <c r="BA969" s="44"/>
      <c r="BB969" s="44"/>
      <c r="BC969" s="44"/>
      <c r="BD969" s="44"/>
      <c r="BE969" s="44"/>
      <c r="BF969" s="44"/>
    </row>
    <row r="970" spans="1:58" ht="22.5" customHeight="1">
      <c r="A970" s="44"/>
      <c r="B970" s="44"/>
      <c r="C970" s="44"/>
      <c r="D970" s="44"/>
      <c r="E970" s="44"/>
      <c r="F970" s="45"/>
      <c r="G970" s="46"/>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4"/>
      <c r="AS970" s="44"/>
      <c r="AT970" s="44"/>
      <c r="AU970" s="44"/>
      <c r="AV970" s="44"/>
      <c r="AW970" s="44"/>
      <c r="AX970" s="44"/>
      <c r="AY970" s="44"/>
      <c r="AZ970" s="44"/>
      <c r="BA970" s="44"/>
      <c r="BB970" s="44"/>
      <c r="BC970" s="44"/>
      <c r="BD970" s="44"/>
      <c r="BE970" s="44"/>
      <c r="BF970" s="44"/>
    </row>
    <row r="971" spans="1:58" ht="22.5" customHeight="1">
      <c r="A971" s="44"/>
      <c r="B971" s="44"/>
      <c r="C971" s="44"/>
      <c r="D971" s="44"/>
      <c r="E971" s="44"/>
      <c r="F971" s="45"/>
      <c r="G971" s="46"/>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4"/>
      <c r="AS971" s="44"/>
      <c r="AT971" s="44"/>
      <c r="AU971" s="44"/>
      <c r="AV971" s="44"/>
      <c r="AW971" s="44"/>
      <c r="AX971" s="44"/>
      <c r="AY971" s="44"/>
      <c r="AZ971" s="44"/>
      <c r="BA971" s="44"/>
      <c r="BB971" s="44"/>
      <c r="BC971" s="44"/>
      <c r="BD971" s="44"/>
      <c r="BE971" s="44"/>
      <c r="BF971" s="44"/>
    </row>
    <row r="972" spans="1:58" ht="22.5" customHeight="1">
      <c r="A972" s="44"/>
      <c r="B972" s="44"/>
      <c r="C972" s="44"/>
      <c r="D972" s="44"/>
      <c r="E972" s="44"/>
      <c r="F972" s="45"/>
      <c r="G972" s="46"/>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4"/>
      <c r="AS972" s="44"/>
      <c r="AT972" s="44"/>
      <c r="AU972" s="44"/>
      <c r="AV972" s="44"/>
      <c r="AW972" s="44"/>
      <c r="AX972" s="44"/>
      <c r="AY972" s="44"/>
      <c r="AZ972" s="44"/>
      <c r="BA972" s="44"/>
      <c r="BB972" s="44"/>
      <c r="BC972" s="44"/>
      <c r="BD972" s="44"/>
      <c r="BE972" s="44"/>
      <c r="BF972" s="44"/>
    </row>
    <row r="973" spans="1:58" ht="22.5" customHeight="1">
      <c r="A973" s="44"/>
      <c r="B973" s="44"/>
      <c r="C973" s="44"/>
      <c r="D973" s="44"/>
      <c r="E973" s="44"/>
      <c r="F973" s="45"/>
      <c r="G973" s="46"/>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4"/>
      <c r="AS973" s="44"/>
      <c r="AT973" s="44"/>
      <c r="AU973" s="44"/>
      <c r="AV973" s="44"/>
      <c r="AW973" s="44"/>
      <c r="AX973" s="44"/>
      <c r="AY973" s="44"/>
      <c r="AZ973" s="44"/>
      <c r="BA973" s="44"/>
      <c r="BB973" s="44"/>
      <c r="BC973" s="44"/>
      <c r="BD973" s="44"/>
      <c r="BE973" s="44"/>
      <c r="BF973" s="44"/>
    </row>
    <row r="974" spans="1:58" ht="22.5" customHeight="1">
      <c r="A974" s="44"/>
      <c r="B974" s="44"/>
      <c r="C974" s="44"/>
      <c r="D974" s="44"/>
      <c r="E974" s="44"/>
      <c r="F974" s="45"/>
      <c r="G974" s="46"/>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4"/>
      <c r="AS974" s="44"/>
      <c r="AT974" s="44"/>
      <c r="AU974" s="44"/>
      <c r="AV974" s="44"/>
      <c r="AW974" s="44"/>
      <c r="AX974" s="44"/>
      <c r="AY974" s="44"/>
      <c r="AZ974" s="44"/>
      <c r="BA974" s="44"/>
      <c r="BB974" s="44"/>
      <c r="BC974" s="44"/>
      <c r="BD974" s="44"/>
      <c r="BE974" s="44"/>
      <c r="BF974" s="44"/>
    </row>
    <row r="975" spans="1:58" ht="22.5" customHeight="1">
      <c r="A975" s="44"/>
      <c r="B975" s="44"/>
      <c r="C975" s="44"/>
      <c r="D975" s="44"/>
      <c r="E975" s="44"/>
      <c r="F975" s="45"/>
      <c r="G975" s="46"/>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4"/>
      <c r="AS975" s="44"/>
      <c r="AT975" s="44"/>
      <c r="AU975" s="44"/>
      <c r="AV975" s="44"/>
      <c r="AW975" s="44"/>
      <c r="AX975" s="44"/>
      <c r="AY975" s="44"/>
      <c r="AZ975" s="44"/>
      <c r="BA975" s="44"/>
      <c r="BB975" s="44"/>
      <c r="BC975" s="44"/>
      <c r="BD975" s="44"/>
      <c r="BE975" s="44"/>
      <c r="BF975" s="44"/>
    </row>
    <row r="976" spans="1:58" ht="22.5" customHeight="1">
      <c r="A976" s="44"/>
      <c r="B976" s="44"/>
      <c r="C976" s="44"/>
      <c r="D976" s="44"/>
      <c r="E976" s="44"/>
      <c r="F976" s="45"/>
      <c r="G976" s="46"/>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4"/>
      <c r="AS976" s="44"/>
      <c r="AT976" s="44"/>
      <c r="AU976" s="44"/>
      <c r="AV976" s="44"/>
      <c r="AW976" s="44"/>
      <c r="AX976" s="44"/>
      <c r="AY976" s="44"/>
      <c r="AZ976" s="44"/>
      <c r="BA976" s="44"/>
      <c r="BB976" s="44"/>
      <c r="BC976" s="44"/>
      <c r="BD976" s="44"/>
      <c r="BE976" s="44"/>
      <c r="BF976" s="44"/>
    </row>
    <row r="977" spans="1:58" ht="22.5" customHeight="1">
      <c r="A977" s="44"/>
      <c r="B977" s="44"/>
      <c r="C977" s="44"/>
      <c r="D977" s="44"/>
      <c r="E977" s="44"/>
      <c r="F977" s="45"/>
      <c r="G977" s="46"/>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4"/>
      <c r="AS977" s="44"/>
      <c r="AT977" s="44"/>
      <c r="AU977" s="44"/>
      <c r="AV977" s="44"/>
      <c r="AW977" s="44"/>
      <c r="AX977" s="44"/>
      <c r="AY977" s="44"/>
      <c r="AZ977" s="44"/>
      <c r="BA977" s="44"/>
      <c r="BB977" s="44"/>
      <c r="BC977" s="44"/>
      <c r="BD977" s="44"/>
      <c r="BE977" s="44"/>
      <c r="BF977" s="44"/>
    </row>
    <row r="978" spans="1:58" ht="22.5" customHeight="1">
      <c r="A978" s="44"/>
      <c r="B978" s="44"/>
      <c r="C978" s="44"/>
      <c r="D978" s="44"/>
      <c r="E978" s="44"/>
      <c r="F978" s="45"/>
      <c r="G978" s="46"/>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4"/>
      <c r="AS978" s="44"/>
      <c r="AT978" s="44"/>
      <c r="AU978" s="44"/>
      <c r="AV978" s="44"/>
      <c r="AW978" s="44"/>
      <c r="AX978" s="44"/>
      <c r="AY978" s="44"/>
      <c r="AZ978" s="44"/>
      <c r="BA978" s="44"/>
      <c r="BB978" s="44"/>
      <c r="BC978" s="44"/>
      <c r="BD978" s="44"/>
      <c r="BE978" s="44"/>
      <c r="BF978" s="44"/>
    </row>
    <row r="979" spans="1:58" ht="22.5" customHeight="1">
      <c r="A979" s="44"/>
      <c r="B979" s="44"/>
      <c r="C979" s="44"/>
      <c r="D979" s="44"/>
      <c r="E979" s="44"/>
      <c r="F979" s="45"/>
      <c r="G979" s="46"/>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4"/>
      <c r="AS979" s="44"/>
      <c r="AT979" s="44"/>
      <c r="AU979" s="44"/>
      <c r="AV979" s="44"/>
      <c r="AW979" s="44"/>
      <c r="AX979" s="44"/>
      <c r="AY979" s="44"/>
      <c r="AZ979" s="44"/>
      <c r="BA979" s="44"/>
      <c r="BB979" s="44"/>
      <c r="BC979" s="44"/>
      <c r="BD979" s="44"/>
      <c r="BE979" s="44"/>
      <c r="BF979" s="44"/>
    </row>
    <row r="980" spans="1:58" ht="22.5" customHeight="1">
      <c r="A980" s="44"/>
      <c r="B980" s="44"/>
      <c r="C980" s="44"/>
      <c r="D980" s="44"/>
      <c r="E980" s="44"/>
      <c r="F980" s="45"/>
      <c r="G980" s="46"/>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4"/>
      <c r="AS980" s="44"/>
      <c r="AT980" s="44"/>
      <c r="AU980" s="44"/>
      <c r="AV980" s="44"/>
      <c r="AW980" s="44"/>
      <c r="AX980" s="44"/>
      <c r="AY980" s="44"/>
      <c r="AZ980" s="44"/>
      <c r="BA980" s="44"/>
      <c r="BB980" s="44"/>
      <c r="BC980" s="44"/>
      <c r="BD980" s="44"/>
      <c r="BE980" s="44"/>
      <c r="BF980" s="44"/>
    </row>
    <row r="981" spans="1:58" ht="22.5" customHeight="1">
      <c r="A981" s="44"/>
      <c r="B981" s="44"/>
      <c r="C981" s="44"/>
      <c r="D981" s="44"/>
      <c r="E981" s="44"/>
      <c r="F981" s="45"/>
      <c r="G981" s="46"/>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4"/>
      <c r="AS981" s="44"/>
      <c r="AT981" s="44"/>
      <c r="AU981" s="44"/>
      <c r="AV981" s="44"/>
      <c r="AW981" s="44"/>
      <c r="AX981" s="44"/>
      <c r="AY981" s="44"/>
      <c r="AZ981" s="44"/>
      <c r="BA981" s="44"/>
      <c r="BB981" s="44"/>
      <c r="BC981" s="44"/>
      <c r="BD981" s="44"/>
      <c r="BE981" s="44"/>
      <c r="BF981" s="44"/>
    </row>
    <row r="982" spans="1:58" ht="22.5" customHeight="1">
      <c r="A982" s="44"/>
      <c r="B982" s="44"/>
      <c r="C982" s="44"/>
      <c r="D982" s="44"/>
      <c r="E982" s="44"/>
      <c r="F982" s="45"/>
      <c r="G982" s="46"/>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4"/>
      <c r="AS982" s="44"/>
      <c r="AT982" s="44"/>
      <c r="AU982" s="44"/>
      <c r="AV982" s="44"/>
      <c r="AW982" s="44"/>
      <c r="AX982" s="44"/>
      <c r="AY982" s="44"/>
      <c r="AZ982" s="44"/>
      <c r="BA982" s="44"/>
      <c r="BB982" s="44"/>
      <c r="BC982" s="44"/>
      <c r="BD982" s="44"/>
      <c r="BE982" s="44"/>
      <c r="BF982" s="44"/>
    </row>
    <row r="983" spans="1:58" ht="22.5" customHeight="1">
      <c r="A983" s="44"/>
      <c r="B983" s="44"/>
      <c r="C983" s="44"/>
      <c r="D983" s="44"/>
      <c r="E983" s="44"/>
      <c r="F983" s="45"/>
      <c r="G983" s="46"/>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4"/>
      <c r="AS983" s="44"/>
      <c r="AT983" s="44"/>
      <c r="AU983" s="44"/>
      <c r="AV983" s="44"/>
      <c r="AW983" s="44"/>
      <c r="AX983" s="44"/>
      <c r="AY983" s="44"/>
      <c r="AZ983" s="44"/>
      <c r="BA983" s="44"/>
      <c r="BB983" s="44"/>
      <c r="BC983" s="44"/>
      <c r="BD983" s="44"/>
      <c r="BE983" s="44"/>
      <c r="BF983" s="44"/>
    </row>
    <row r="984" spans="1:58" ht="22.5" customHeight="1">
      <c r="A984" s="44"/>
      <c r="B984" s="44"/>
      <c r="C984" s="44"/>
      <c r="D984" s="44"/>
      <c r="E984" s="44"/>
      <c r="F984" s="45"/>
      <c r="G984" s="46"/>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4"/>
      <c r="AS984" s="44"/>
      <c r="AT984" s="44"/>
      <c r="AU984" s="44"/>
      <c r="AV984" s="44"/>
      <c r="AW984" s="44"/>
      <c r="AX984" s="44"/>
      <c r="AY984" s="44"/>
      <c r="AZ984" s="44"/>
      <c r="BA984" s="44"/>
      <c r="BB984" s="44"/>
      <c r="BC984" s="44"/>
      <c r="BD984" s="44"/>
      <c r="BE984" s="44"/>
      <c r="BF984" s="44"/>
    </row>
    <row r="985" spans="1:58" ht="22.5" customHeight="1">
      <c r="A985" s="44"/>
      <c r="B985" s="44"/>
      <c r="C985" s="44"/>
      <c r="D985" s="44"/>
      <c r="E985" s="44"/>
      <c r="F985" s="45"/>
      <c r="G985" s="46"/>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4"/>
      <c r="AS985" s="44"/>
      <c r="AT985" s="44"/>
      <c r="AU985" s="44"/>
      <c r="AV985" s="44"/>
      <c r="AW985" s="44"/>
      <c r="AX985" s="44"/>
      <c r="AY985" s="44"/>
      <c r="AZ985" s="44"/>
      <c r="BA985" s="44"/>
      <c r="BB985" s="44"/>
      <c r="BC985" s="44"/>
      <c r="BD985" s="44"/>
      <c r="BE985" s="44"/>
      <c r="BF985" s="44"/>
    </row>
    <row r="986" spans="1:58" ht="22.5" customHeight="1">
      <c r="A986" s="44"/>
      <c r="B986" s="44"/>
      <c r="C986" s="44"/>
      <c r="D986" s="44"/>
      <c r="E986" s="44"/>
      <c r="F986" s="45"/>
      <c r="G986" s="46"/>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4"/>
      <c r="AS986" s="44"/>
      <c r="AT986" s="44"/>
      <c r="AU986" s="44"/>
      <c r="AV986" s="44"/>
      <c r="AW986" s="44"/>
      <c r="AX986" s="44"/>
      <c r="AY986" s="44"/>
      <c r="AZ986" s="44"/>
      <c r="BA986" s="44"/>
      <c r="BB986" s="44"/>
      <c r="BC986" s="44"/>
      <c r="BD986" s="44"/>
      <c r="BE986" s="44"/>
      <c r="BF986" s="44"/>
    </row>
    <row r="987" spans="1:58" ht="22.5" customHeight="1">
      <c r="A987" s="44"/>
      <c r="B987" s="44"/>
      <c r="C987" s="44"/>
      <c r="D987" s="44"/>
      <c r="E987" s="44"/>
      <c r="F987" s="45"/>
      <c r="G987" s="46"/>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4"/>
      <c r="AS987" s="44"/>
      <c r="AT987" s="44"/>
      <c r="AU987" s="44"/>
      <c r="AV987" s="44"/>
      <c r="AW987" s="44"/>
      <c r="AX987" s="44"/>
      <c r="AY987" s="44"/>
      <c r="AZ987" s="44"/>
      <c r="BA987" s="44"/>
      <c r="BB987" s="44"/>
      <c r="BC987" s="44"/>
      <c r="BD987" s="44"/>
      <c r="BE987" s="44"/>
      <c r="BF987" s="44"/>
    </row>
    <row r="988" spans="1:58" ht="22.5" customHeight="1">
      <c r="A988" s="44"/>
      <c r="B988" s="44"/>
      <c r="C988" s="44"/>
      <c r="D988" s="44"/>
      <c r="E988" s="44"/>
      <c r="F988" s="45"/>
      <c r="G988" s="46"/>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4"/>
      <c r="AS988" s="44"/>
      <c r="AT988" s="44"/>
      <c r="AU988" s="44"/>
      <c r="AV988" s="44"/>
      <c r="AW988" s="44"/>
      <c r="AX988" s="44"/>
      <c r="AY988" s="44"/>
      <c r="AZ988" s="44"/>
      <c r="BA988" s="44"/>
      <c r="BB988" s="44"/>
      <c r="BC988" s="44"/>
      <c r="BD988" s="44"/>
      <c r="BE988" s="44"/>
      <c r="BF988" s="44"/>
    </row>
    <row r="989" spans="1:58" ht="22.5" customHeight="1">
      <c r="A989" s="44"/>
      <c r="B989" s="44"/>
      <c r="C989" s="44"/>
      <c r="D989" s="44"/>
      <c r="E989" s="44"/>
      <c r="F989" s="45"/>
      <c r="G989" s="46"/>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4"/>
      <c r="AS989" s="44"/>
      <c r="AT989" s="44"/>
      <c r="AU989" s="44"/>
      <c r="AV989" s="44"/>
      <c r="AW989" s="44"/>
      <c r="AX989" s="44"/>
      <c r="AY989" s="44"/>
      <c r="AZ989" s="44"/>
      <c r="BA989" s="44"/>
      <c r="BB989" s="44"/>
      <c r="BC989" s="44"/>
      <c r="BD989" s="44"/>
      <c r="BE989" s="44"/>
      <c r="BF989" s="44"/>
    </row>
    <row r="990" spans="1:58" ht="22.5" customHeight="1">
      <c r="A990" s="44"/>
      <c r="B990" s="44"/>
      <c r="C990" s="44"/>
      <c r="D990" s="44"/>
      <c r="E990" s="44"/>
      <c r="F990" s="45"/>
      <c r="G990" s="46"/>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4"/>
      <c r="AS990" s="44"/>
      <c r="AT990" s="44"/>
      <c r="AU990" s="44"/>
      <c r="AV990" s="44"/>
      <c r="AW990" s="44"/>
      <c r="AX990" s="44"/>
      <c r="AY990" s="44"/>
      <c r="AZ990" s="44"/>
      <c r="BA990" s="44"/>
      <c r="BB990" s="44"/>
      <c r="BC990" s="44"/>
      <c r="BD990" s="44"/>
      <c r="BE990" s="44"/>
      <c r="BF990" s="44"/>
    </row>
    <row r="991" spans="1:58" ht="22.5" customHeight="1">
      <c r="A991" s="44"/>
      <c r="B991" s="44"/>
      <c r="C991" s="44"/>
      <c r="D991" s="44"/>
      <c r="E991" s="44"/>
      <c r="F991" s="45"/>
      <c r="G991" s="46"/>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4"/>
      <c r="AS991" s="44"/>
      <c r="AT991" s="44"/>
      <c r="AU991" s="44"/>
      <c r="AV991" s="44"/>
      <c r="AW991" s="44"/>
      <c r="AX991" s="44"/>
      <c r="AY991" s="44"/>
      <c r="AZ991" s="44"/>
      <c r="BA991" s="44"/>
      <c r="BB991" s="44"/>
      <c r="BC991" s="44"/>
      <c r="BD991" s="44"/>
      <c r="BE991" s="44"/>
      <c r="BF991" s="44"/>
    </row>
    <row r="992" spans="1:58" ht="22.5" customHeight="1">
      <c r="A992" s="44"/>
      <c r="B992" s="44"/>
      <c r="C992" s="44"/>
      <c r="D992" s="44"/>
      <c r="E992" s="44"/>
      <c r="F992" s="45"/>
      <c r="G992" s="46"/>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4"/>
      <c r="AS992" s="44"/>
      <c r="AT992" s="44"/>
      <c r="AU992" s="44"/>
      <c r="AV992" s="44"/>
      <c r="AW992" s="44"/>
      <c r="AX992" s="44"/>
      <c r="AY992" s="44"/>
      <c r="AZ992" s="44"/>
      <c r="BA992" s="44"/>
      <c r="BB992" s="44"/>
      <c r="BC992" s="44"/>
      <c r="BD992" s="44"/>
      <c r="BE992" s="44"/>
      <c r="BF992" s="44"/>
    </row>
    <row r="993" spans="1:58" ht="22.5" customHeight="1">
      <c r="A993" s="44"/>
      <c r="B993" s="44"/>
      <c r="C993" s="44"/>
      <c r="D993" s="44"/>
      <c r="E993" s="44"/>
      <c r="F993" s="45"/>
      <c r="G993" s="46"/>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4"/>
      <c r="AS993" s="44"/>
      <c r="AT993" s="44"/>
      <c r="AU993" s="44"/>
      <c r="AV993" s="44"/>
      <c r="AW993" s="44"/>
      <c r="AX993" s="44"/>
      <c r="AY993" s="44"/>
      <c r="AZ993" s="44"/>
      <c r="BA993" s="44"/>
      <c r="BB993" s="44"/>
      <c r="BC993" s="44"/>
      <c r="BD993" s="44"/>
      <c r="BE993" s="44"/>
      <c r="BF993" s="44"/>
    </row>
    <row r="994" spans="1:58" ht="22.5" customHeight="1">
      <c r="A994" s="44"/>
      <c r="B994" s="44"/>
      <c r="C994" s="44"/>
      <c r="D994" s="44"/>
      <c r="E994" s="44"/>
      <c r="F994" s="45"/>
      <c r="G994" s="46"/>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4"/>
      <c r="AS994" s="44"/>
      <c r="AT994" s="44"/>
      <c r="AU994" s="44"/>
      <c r="AV994" s="44"/>
      <c r="AW994" s="44"/>
      <c r="AX994" s="44"/>
      <c r="AY994" s="44"/>
      <c r="AZ994" s="44"/>
      <c r="BA994" s="44"/>
      <c r="BB994" s="44"/>
      <c r="BC994" s="44"/>
      <c r="BD994" s="44"/>
      <c r="BE994" s="44"/>
      <c r="BF994" s="44"/>
    </row>
    <row r="995" spans="1:58" ht="22.5" customHeight="1">
      <c r="A995" s="44"/>
      <c r="B995" s="44"/>
      <c r="C995" s="44"/>
      <c r="D995" s="44"/>
      <c r="E995" s="44"/>
      <c r="F995" s="45"/>
      <c r="G995" s="46"/>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4"/>
      <c r="AS995" s="44"/>
      <c r="AT995" s="44"/>
      <c r="AU995" s="44"/>
      <c r="AV995" s="44"/>
      <c r="AW995" s="44"/>
      <c r="AX995" s="44"/>
      <c r="AY995" s="44"/>
      <c r="AZ995" s="44"/>
      <c r="BA995" s="44"/>
      <c r="BB995" s="44"/>
      <c r="BC995" s="44"/>
      <c r="BD995" s="44"/>
      <c r="BE995" s="44"/>
      <c r="BF995" s="44"/>
    </row>
    <row r="996" spans="1:58" ht="22.5" customHeight="1">
      <c r="A996" s="44"/>
      <c r="B996" s="44"/>
      <c r="C996" s="44"/>
      <c r="D996" s="44"/>
      <c r="E996" s="44"/>
      <c r="F996" s="45"/>
      <c r="G996" s="46"/>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4"/>
      <c r="AS996" s="44"/>
      <c r="AT996" s="44"/>
      <c r="AU996" s="44"/>
      <c r="AV996" s="44"/>
      <c r="AW996" s="44"/>
      <c r="AX996" s="44"/>
      <c r="AY996" s="44"/>
      <c r="AZ996" s="44"/>
      <c r="BA996" s="44"/>
      <c r="BB996" s="44"/>
      <c r="BC996" s="44"/>
      <c r="BD996" s="44"/>
      <c r="BE996" s="44"/>
      <c r="BF996" s="44"/>
    </row>
    <row r="997" spans="1:58" ht="22.5" customHeight="1">
      <c r="A997" s="44"/>
      <c r="B997" s="44"/>
      <c r="C997" s="44"/>
      <c r="D997" s="44"/>
      <c r="E997" s="44"/>
      <c r="F997" s="45"/>
      <c r="G997" s="46"/>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4"/>
      <c r="AS997" s="44"/>
      <c r="AT997" s="44"/>
      <c r="AU997" s="44"/>
      <c r="AV997" s="44"/>
      <c r="AW997" s="44"/>
      <c r="AX997" s="44"/>
      <c r="AY997" s="44"/>
      <c r="AZ997" s="44"/>
      <c r="BA997" s="44"/>
      <c r="BB997" s="44"/>
      <c r="BC997" s="44"/>
      <c r="BD997" s="44"/>
      <c r="BE997" s="44"/>
      <c r="BF997" s="44"/>
    </row>
    <row r="998" spans="1:58" ht="22.5" customHeight="1">
      <c r="A998" s="44"/>
      <c r="B998" s="44"/>
      <c r="C998" s="44"/>
      <c r="D998" s="44"/>
      <c r="E998" s="44"/>
      <c r="F998" s="45"/>
      <c r="G998" s="46"/>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4"/>
      <c r="AS998" s="44"/>
      <c r="AT998" s="44"/>
      <c r="AU998" s="44"/>
      <c r="AV998" s="44"/>
      <c r="AW998" s="44"/>
      <c r="AX998" s="44"/>
      <c r="AY998" s="44"/>
      <c r="AZ998" s="44"/>
      <c r="BA998" s="44"/>
      <c r="BB998" s="44"/>
      <c r="BC998" s="44"/>
      <c r="BD998" s="44"/>
      <c r="BE998" s="44"/>
      <c r="BF998" s="44"/>
    </row>
    <row r="999" spans="1:58" ht="22.5" customHeight="1">
      <c r="A999" s="44"/>
      <c r="B999" s="44"/>
      <c r="C999" s="44"/>
      <c r="D999" s="44"/>
      <c r="E999" s="44"/>
      <c r="F999" s="45"/>
      <c r="G999" s="46"/>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4"/>
      <c r="AS999" s="44"/>
      <c r="AT999" s="44"/>
      <c r="AU999" s="44"/>
      <c r="AV999" s="44"/>
      <c r="AW999" s="44"/>
      <c r="AX999" s="44"/>
      <c r="AY999" s="44"/>
      <c r="AZ999" s="44"/>
      <c r="BA999" s="44"/>
      <c r="BB999" s="44"/>
      <c r="BC999" s="44"/>
      <c r="BD999" s="44"/>
      <c r="BE999" s="44"/>
      <c r="BF999" s="44"/>
    </row>
    <row r="1000" spans="1:58" ht="22.5" customHeight="1">
      <c r="A1000" s="44"/>
      <c r="B1000" s="44"/>
      <c r="C1000" s="44"/>
      <c r="D1000" s="44"/>
      <c r="E1000" s="44"/>
      <c r="F1000" s="45"/>
      <c r="G1000" s="46"/>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4"/>
      <c r="AS1000" s="44"/>
      <c r="AT1000" s="44"/>
      <c r="AU1000" s="44"/>
      <c r="AV1000" s="44"/>
      <c r="AW1000" s="44"/>
      <c r="AX1000" s="44"/>
      <c r="AY1000" s="44"/>
      <c r="AZ1000" s="44"/>
      <c r="BA1000" s="44"/>
      <c r="BB1000" s="44"/>
      <c r="BC1000" s="44"/>
      <c r="BD1000" s="44"/>
      <c r="BE1000" s="44"/>
      <c r="BF1000" s="44"/>
    </row>
    <row r="1001" spans="1:58" ht="22.5" customHeight="1">
      <c r="A1001" s="44"/>
      <c r="B1001" s="44"/>
      <c r="C1001" s="44"/>
      <c r="D1001" s="44"/>
      <c r="E1001" s="44"/>
      <c r="F1001" s="45"/>
      <c r="G1001" s="46"/>
      <c r="H1001" s="45"/>
      <c r="I1001" s="45"/>
      <c r="J1001" s="45"/>
      <c r="K1001" s="45"/>
      <c r="L1001" s="45"/>
      <c r="M1001" s="45"/>
      <c r="N1001" s="45"/>
      <c r="O1001" s="45"/>
      <c r="P1001" s="45"/>
      <c r="Q1001" s="45"/>
      <c r="R1001" s="45"/>
      <c r="S1001" s="45"/>
      <c r="T1001" s="45"/>
      <c r="U1001" s="45"/>
      <c r="V1001" s="45"/>
      <c r="W1001" s="45"/>
      <c r="X1001" s="45"/>
      <c r="Y1001" s="45"/>
      <c r="Z1001" s="45"/>
      <c r="AA1001" s="45"/>
      <c r="AB1001" s="45"/>
      <c r="AC1001" s="45"/>
      <c r="AD1001" s="45"/>
      <c r="AE1001" s="45"/>
      <c r="AF1001" s="45"/>
      <c r="AG1001" s="45"/>
      <c r="AH1001" s="45"/>
      <c r="AI1001" s="45"/>
      <c r="AJ1001" s="45"/>
      <c r="AK1001" s="45"/>
      <c r="AL1001" s="45"/>
      <c r="AM1001" s="45"/>
      <c r="AN1001" s="45"/>
      <c r="AO1001" s="45"/>
      <c r="AP1001" s="45"/>
      <c r="AQ1001" s="45"/>
      <c r="AR1001" s="44"/>
      <c r="AS1001" s="44"/>
      <c r="AT1001" s="44"/>
      <c r="AU1001" s="44"/>
      <c r="AV1001" s="44"/>
      <c r="AW1001" s="44"/>
      <c r="AX1001" s="44"/>
      <c r="AY1001" s="44"/>
      <c r="AZ1001" s="44"/>
      <c r="BA1001" s="44"/>
      <c r="BB1001" s="44"/>
      <c r="BC1001" s="44"/>
      <c r="BD1001" s="44"/>
      <c r="BE1001" s="44"/>
      <c r="BF1001" s="44"/>
    </row>
    <row r="1002" spans="1:58" ht="22.5" customHeight="1">
      <c r="A1002" s="44"/>
      <c r="B1002" s="44"/>
      <c r="C1002" s="44"/>
      <c r="D1002" s="44"/>
      <c r="E1002" s="44"/>
      <c r="F1002" s="45"/>
      <c r="G1002" s="46"/>
      <c r="H1002" s="45"/>
      <c r="I1002" s="45"/>
      <c r="J1002" s="45"/>
      <c r="K1002" s="45"/>
      <c r="L1002" s="45"/>
      <c r="M1002" s="45"/>
      <c r="N1002" s="45"/>
      <c r="O1002" s="45"/>
      <c r="P1002" s="45"/>
      <c r="Q1002" s="45"/>
      <c r="R1002" s="45"/>
      <c r="S1002" s="45"/>
      <c r="T1002" s="45"/>
      <c r="U1002" s="45"/>
      <c r="V1002" s="45"/>
      <c r="W1002" s="45"/>
      <c r="X1002" s="45"/>
      <c r="Y1002" s="45"/>
      <c r="Z1002" s="45"/>
      <c r="AA1002" s="45"/>
      <c r="AB1002" s="45"/>
      <c r="AC1002" s="45"/>
      <c r="AD1002" s="45"/>
      <c r="AE1002" s="45"/>
      <c r="AF1002" s="45"/>
      <c r="AG1002" s="45"/>
      <c r="AH1002" s="45"/>
      <c r="AI1002" s="45"/>
      <c r="AJ1002" s="45"/>
      <c r="AK1002" s="45"/>
      <c r="AL1002" s="45"/>
      <c r="AM1002" s="45"/>
      <c r="AN1002" s="45"/>
      <c r="AO1002" s="45"/>
      <c r="AP1002" s="45"/>
      <c r="AQ1002" s="45"/>
      <c r="AR1002" s="44"/>
      <c r="AS1002" s="44"/>
      <c r="AT1002" s="44"/>
      <c r="AU1002" s="44"/>
      <c r="AV1002" s="44"/>
      <c r="AW1002" s="44"/>
      <c r="AX1002" s="44"/>
      <c r="AY1002" s="44"/>
      <c r="AZ1002" s="44"/>
      <c r="BA1002" s="44"/>
      <c r="BB1002" s="44"/>
      <c r="BC1002" s="44"/>
      <c r="BD1002" s="44"/>
      <c r="BE1002" s="44"/>
      <c r="BF1002" s="44"/>
    </row>
    <row r="1003" spans="1:58" ht="22.5" customHeight="1">
      <c r="A1003" s="44"/>
      <c r="B1003" s="44"/>
      <c r="C1003" s="44"/>
      <c r="D1003" s="44"/>
      <c r="E1003" s="44"/>
      <c r="F1003" s="45"/>
      <c r="G1003" s="46"/>
      <c r="H1003" s="45"/>
      <c r="I1003" s="45"/>
      <c r="J1003" s="45"/>
      <c r="K1003" s="45"/>
      <c r="L1003" s="45"/>
      <c r="M1003" s="45"/>
      <c r="N1003" s="45"/>
      <c r="O1003" s="45"/>
      <c r="P1003" s="45"/>
      <c r="Q1003" s="45"/>
      <c r="R1003" s="45"/>
      <c r="S1003" s="45"/>
      <c r="T1003" s="45"/>
      <c r="U1003" s="45"/>
      <c r="V1003" s="45"/>
      <c r="W1003" s="45"/>
      <c r="X1003" s="45"/>
      <c r="Y1003" s="45"/>
      <c r="Z1003" s="45"/>
      <c r="AA1003" s="45"/>
      <c r="AB1003" s="45"/>
      <c r="AC1003" s="45"/>
      <c r="AD1003" s="45"/>
      <c r="AE1003" s="45"/>
      <c r="AF1003" s="45"/>
      <c r="AG1003" s="45"/>
      <c r="AH1003" s="45"/>
      <c r="AI1003" s="45"/>
      <c r="AJ1003" s="45"/>
      <c r="AK1003" s="45"/>
      <c r="AL1003" s="45"/>
      <c r="AM1003" s="45"/>
      <c r="AN1003" s="45"/>
      <c r="AO1003" s="45"/>
      <c r="AP1003" s="45"/>
      <c r="AQ1003" s="45"/>
      <c r="AR1003" s="44"/>
      <c r="AS1003" s="44"/>
      <c r="AT1003" s="44"/>
      <c r="AU1003" s="44"/>
      <c r="AV1003" s="44"/>
      <c r="AW1003" s="44"/>
      <c r="AX1003" s="44"/>
      <c r="AY1003" s="44"/>
      <c r="AZ1003" s="44"/>
      <c r="BA1003" s="44"/>
      <c r="BB1003" s="44"/>
      <c r="BC1003" s="44"/>
      <c r="BD1003" s="44"/>
      <c r="BE1003" s="44"/>
      <c r="BF1003" s="44"/>
    </row>
    <row r="1004" spans="1:58" ht="22.5" customHeight="1">
      <c r="A1004" s="44"/>
      <c r="B1004" s="44"/>
      <c r="C1004" s="44"/>
      <c r="D1004" s="44"/>
      <c r="E1004" s="44"/>
      <c r="F1004" s="45"/>
      <c r="G1004" s="46"/>
      <c r="H1004" s="45"/>
      <c r="I1004" s="45"/>
      <c r="J1004" s="45"/>
      <c r="K1004" s="45"/>
      <c r="L1004" s="45"/>
      <c r="M1004" s="45"/>
      <c r="N1004" s="45"/>
      <c r="O1004" s="45"/>
      <c r="P1004" s="45"/>
      <c r="Q1004" s="45"/>
      <c r="R1004" s="45"/>
      <c r="S1004" s="45"/>
      <c r="T1004" s="45"/>
      <c r="U1004" s="45"/>
      <c r="V1004" s="45"/>
      <c r="W1004" s="45"/>
      <c r="X1004" s="45"/>
      <c r="Y1004" s="45"/>
      <c r="Z1004" s="45"/>
      <c r="AA1004" s="45"/>
      <c r="AB1004" s="45"/>
      <c r="AC1004" s="45"/>
      <c r="AD1004" s="45"/>
      <c r="AE1004" s="45"/>
      <c r="AF1004" s="45"/>
      <c r="AG1004" s="45"/>
      <c r="AH1004" s="45"/>
      <c r="AI1004" s="45"/>
      <c r="AJ1004" s="45"/>
      <c r="AK1004" s="45"/>
      <c r="AL1004" s="45"/>
      <c r="AM1004" s="45"/>
      <c r="AN1004" s="45"/>
      <c r="AO1004" s="45"/>
      <c r="AP1004" s="45"/>
      <c r="AQ1004" s="45"/>
      <c r="AR1004" s="44"/>
      <c r="AS1004" s="44"/>
      <c r="AT1004" s="44"/>
      <c r="AU1004" s="44"/>
      <c r="AV1004" s="44"/>
      <c r="AW1004" s="44"/>
      <c r="AX1004" s="44"/>
      <c r="AY1004" s="44"/>
      <c r="AZ1004" s="44"/>
      <c r="BA1004" s="44"/>
      <c r="BB1004" s="44"/>
      <c r="BC1004" s="44"/>
      <c r="BD1004" s="44"/>
      <c r="BE1004" s="44"/>
      <c r="BF1004" s="44"/>
    </row>
    <row r="1005" spans="1:58" ht="22.5" customHeight="1">
      <c r="A1005" s="44"/>
      <c r="B1005" s="44"/>
      <c r="C1005" s="44"/>
      <c r="D1005" s="44"/>
      <c r="E1005" s="44"/>
      <c r="F1005" s="45"/>
      <c r="G1005" s="46"/>
      <c r="H1005" s="45"/>
      <c r="I1005" s="45"/>
      <c r="J1005" s="45"/>
      <c r="K1005" s="45"/>
      <c r="L1005" s="45"/>
      <c r="M1005" s="45"/>
      <c r="N1005" s="45"/>
      <c r="O1005" s="45"/>
      <c r="P1005" s="45"/>
      <c r="Q1005" s="45"/>
      <c r="R1005" s="45"/>
      <c r="S1005" s="45"/>
      <c r="T1005" s="45"/>
      <c r="U1005" s="45"/>
      <c r="V1005" s="45"/>
      <c r="W1005" s="45"/>
      <c r="X1005" s="45"/>
      <c r="Y1005" s="45"/>
      <c r="Z1005" s="45"/>
      <c r="AA1005" s="45"/>
      <c r="AB1005" s="45"/>
      <c r="AC1005" s="45"/>
      <c r="AD1005" s="45"/>
      <c r="AE1005" s="45"/>
      <c r="AF1005" s="45"/>
      <c r="AG1005" s="45"/>
      <c r="AH1005" s="45"/>
      <c r="AI1005" s="45"/>
      <c r="AJ1005" s="45"/>
      <c r="AK1005" s="45"/>
      <c r="AL1005" s="45"/>
      <c r="AM1005" s="45"/>
      <c r="AN1005" s="45"/>
      <c r="AO1005" s="45"/>
      <c r="AP1005" s="45"/>
      <c r="AQ1005" s="45"/>
      <c r="AR1005" s="44"/>
      <c r="AS1005" s="44"/>
      <c r="AT1005" s="44"/>
      <c r="AU1005" s="44"/>
      <c r="AV1005" s="44"/>
      <c r="AW1005" s="44"/>
      <c r="AX1005" s="44"/>
      <c r="AY1005" s="44"/>
      <c r="AZ1005" s="44"/>
      <c r="BA1005" s="44"/>
      <c r="BB1005" s="44"/>
      <c r="BC1005" s="44"/>
      <c r="BD1005" s="44"/>
      <c r="BE1005" s="44"/>
      <c r="BF1005" s="44"/>
    </row>
    <row r="1006" spans="1:58" ht="22.5" customHeight="1">
      <c r="A1006" s="44"/>
      <c r="B1006" s="44"/>
      <c r="C1006" s="44"/>
      <c r="D1006" s="44"/>
      <c r="E1006" s="44"/>
      <c r="F1006" s="45"/>
      <c r="G1006" s="46"/>
      <c r="H1006" s="45"/>
      <c r="I1006" s="45"/>
      <c r="J1006" s="45"/>
      <c r="K1006" s="45"/>
      <c r="L1006" s="45"/>
      <c r="M1006" s="45"/>
      <c r="N1006" s="45"/>
      <c r="O1006" s="45"/>
      <c r="P1006" s="45"/>
      <c r="Q1006" s="45"/>
      <c r="R1006" s="45"/>
      <c r="S1006" s="45"/>
      <c r="T1006" s="45"/>
      <c r="U1006" s="45"/>
      <c r="V1006" s="45"/>
      <c r="W1006" s="45"/>
      <c r="X1006" s="45"/>
      <c r="Y1006" s="45"/>
      <c r="Z1006" s="45"/>
      <c r="AA1006" s="45"/>
      <c r="AB1006" s="45"/>
      <c r="AC1006" s="45"/>
      <c r="AD1006" s="45"/>
      <c r="AE1006" s="45"/>
      <c r="AF1006" s="45"/>
      <c r="AG1006" s="45"/>
      <c r="AH1006" s="45"/>
      <c r="AI1006" s="45"/>
      <c r="AJ1006" s="45"/>
      <c r="AK1006" s="45"/>
      <c r="AL1006" s="45"/>
      <c r="AM1006" s="45"/>
      <c r="AN1006" s="45"/>
      <c r="AO1006" s="45"/>
      <c r="AP1006" s="45"/>
      <c r="AQ1006" s="45"/>
      <c r="AR1006" s="44"/>
      <c r="AS1006" s="44"/>
      <c r="AT1006" s="44"/>
      <c r="AU1006" s="44"/>
      <c r="AV1006" s="44"/>
      <c r="AW1006" s="44"/>
      <c r="AX1006" s="44"/>
      <c r="AY1006" s="44"/>
      <c r="AZ1006" s="44"/>
      <c r="BA1006" s="44"/>
      <c r="BB1006" s="44"/>
      <c r="BC1006" s="44"/>
      <c r="BD1006" s="44"/>
      <c r="BE1006" s="44"/>
      <c r="BF1006" s="44"/>
    </row>
    <row r="1007" spans="1:58" ht="22.5" customHeight="1">
      <c r="A1007" s="44"/>
      <c r="B1007" s="44"/>
      <c r="C1007" s="44"/>
      <c r="D1007" s="44"/>
      <c r="E1007" s="44"/>
      <c r="F1007" s="45"/>
      <c r="G1007" s="46"/>
      <c r="H1007" s="45"/>
      <c r="I1007" s="45"/>
      <c r="J1007" s="45"/>
      <c r="K1007" s="45"/>
      <c r="L1007" s="45"/>
      <c r="M1007" s="45"/>
      <c r="N1007" s="45"/>
      <c r="O1007" s="45"/>
      <c r="P1007" s="45"/>
      <c r="Q1007" s="45"/>
      <c r="R1007" s="45"/>
      <c r="S1007" s="45"/>
      <c r="T1007" s="45"/>
      <c r="U1007" s="45"/>
      <c r="V1007" s="45"/>
      <c r="W1007" s="45"/>
      <c r="X1007" s="45"/>
      <c r="Y1007" s="45"/>
      <c r="Z1007" s="45"/>
      <c r="AA1007" s="45"/>
      <c r="AB1007" s="45"/>
      <c r="AC1007" s="45"/>
      <c r="AD1007" s="45"/>
      <c r="AE1007" s="45"/>
      <c r="AF1007" s="45"/>
      <c r="AG1007" s="45"/>
      <c r="AH1007" s="45"/>
      <c r="AI1007" s="45"/>
      <c r="AJ1007" s="45"/>
      <c r="AK1007" s="45"/>
      <c r="AL1007" s="45"/>
      <c r="AM1007" s="45"/>
      <c r="AN1007" s="45"/>
      <c r="AO1007" s="45"/>
      <c r="AP1007" s="45"/>
      <c r="AQ1007" s="45"/>
      <c r="AR1007" s="44"/>
      <c r="AS1007" s="44"/>
      <c r="AT1007" s="44"/>
      <c r="AU1007" s="44"/>
      <c r="AV1007" s="44"/>
      <c r="AW1007" s="44"/>
      <c r="AX1007" s="44"/>
      <c r="AY1007" s="44"/>
      <c r="AZ1007" s="44"/>
      <c r="BA1007" s="44"/>
      <c r="BB1007" s="44"/>
      <c r="BC1007" s="44"/>
      <c r="BD1007" s="44"/>
      <c r="BE1007" s="44"/>
      <c r="BF1007" s="44"/>
    </row>
    <row r="1008" spans="1:58" ht="22.5" customHeight="1">
      <c r="A1008" s="44"/>
      <c r="B1008" s="44"/>
      <c r="C1008" s="44"/>
      <c r="D1008" s="44"/>
      <c r="E1008" s="44"/>
      <c r="F1008" s="45"/>
      <c r="G1008" s="46"/>
      <c r="H1008" s="45"/>
      <c r="I1008" s="45"/>
      <c r="J1008" s="45"/>
      <c r="K1008" s="45"/>
      <c r="L1008" s="45"/>
      <c r="M1008" s="45"/>
      <c r="N1008" s="45"/>
      <c r="O1008" s="45"/>
      <c r="P1008" s="45"/>
      <c r="Q1008" s="45"/>
      <c r="R1008" s="45"/>
      <c r="S1008" s="45"/>
      <c r="T1008" s="45"/>
      <c r="U1008" s="45"/>
      <c r="V1008" s="45"/>
      <c r="W1008" s="45"/>
      <c r="X1008" s="45"/>
      <c r="Y1008" s="45"/>
      <c r="Z1008" s="45"/>
      <c r="AA1008" s="45"/>
      <c r="AB1008" s="45"/>
      <c r="AC1008" s="45"/>
      <c r="AD1008" s="45"/>
      <c r="AE1008" s="45"/>
      <c r="AF1008" s="45"/>
      <c r="AG1008" s="45"/>
      <c r="AH1008" s="45"/>
      <c r="AI1008" s="45"/>
      <c r="AJ1008" s="45"/>
      <c r="AK1008" s="45"/>
      <c r="AL1008" s="45"/>
      <c r="AM1008" s="45"/>
      <c r="AN1008" s="45"/>
      <c r="AO1008" s="45"/>
      <c r="AP1008" s="45"/>
      <c r="AQ1008" s="45"/>
      <c r="AR1008" s="44"/>
      <c r="AS1008" s="44"/>
      <c r="AT1008" s="44"/>
      <c r="AU1008" s="44"/>
      <c r="AV1008" s="44"/>
      <c r="AW1008" s="44"/>
      <c r="AX1008" s="44"/>
      <c r="AY1008" s="44"/>
      <c r="AZ1008" s="44"/>
      <c r="BA1008" s="44"/>
      <c r="BB1008" s="44"/>
      <c r="BC1008" s="44"/>
      <c r="BD1008" s="44"/>
      <c r="BE1008" s="44"/>
      <c r="BF1008" s="44"/>
    </row>
    <row r="1009" spans="1:58" ht="22.5" customHeight="1">
      <c r="A1009" s="44"/>
      <c r="B1009" s="44"/>
      <c r="C1009" s="44"/>
      <c r="D1009" s="44"/>
      <c r="E1009" s="44"/>
      <c r="F1009" s="45"/>
      <c r="G1009" s="46"/>
      <c r="H1009" s="45"/>
      <c r="I1009" s="45"/>
      <c r="J1009" s="45"/>
      <c r="K1009" s="45"/>
      <c r="L1009" s="45"/>
      <c r="M1009" s="45"/>
      <c r="N1009" s="45"/>
      <c r="O1009" s="45"/>
      <c r="P1009" s="45"/>
      <c r="Q1009" s="45"/>
      <c r="R1009" s="45"/>
      <c r="S1009" s="45"/>
      <c r="T1009" s="45"/>
      <c r="U1009" s="45"/>
      <c r="V1009" s="45"/>
      <c r="W1009" s="45"/>
      <c r="X1009" s="45"/>
      <c r="Y1009" s="45"/>
      <c r="Z1009" s="45"/>
      <c r="AA1009" s="45"/>
      <c r="AB1009" s="45"/>
      <c r="AC1009" s="45"/>
      <c r="AD1009" s="45"/>
      <c r="AE1009" s="45"/>
      <c r="AF1009" s="45"/>
      <c r="AG1009" s="45"/>
      <c r="AH1009" s="45"/>
      <c r="AI1009" s="45"/>
      <c r="AJ1009" s="45"/>
      <c r="AK1009" s="45"/>
      <c r="AL1009" s="45"/>
      <c r="AM1009" s="45"/>
      <c r="AN1009" s="45"/>
      <c r="AO1009" s="45"/>
      <c r="AP1009" s="45"/>
      <c r="AQ1009" s="45"/>
      <c r="AR1009" s="44"/>
      <c r="AS1009" s="44"/>
      <c r="AT1009" s="44"/>
      <c r="AU1009" s="44"/>
      <c r="AV1009" s="44"/>
      <c r="AW1009" s="44"/>
      <c r="AX1009" s="44"/>
      <c r="AY1009" s="44"/>
      <c r="AZ1009" s="44"/>
      <c r="BA1009" s="44"/>
      <c r="BB1009" s="44"/>
      <c r="BC1009" s="44"/>
      <c r="BD1009" s="44"/>
      <c r="BE1009" s="44"/>
      <c r="BF1009" s="44"/>
    </row>
    <row r="1010" spans="1:58" ht="22.5" customHeight="1">
      <c r="A1010" s="44"/>
      <c r="B1010" s="44"/>
      <c r="C1010" s="44"/>
      <c r="D1010" s="44"/>
      <c r="E1010" s="44"/>
      <c r="F1010" s="45"/>
      <c r="G1010" s="46"/>
      <c r="H1010" s="45"/>
      <c r="I1010" s="45"/>
      <c r="J1010" s="45"/>
      <c r="K1010" s="45"/>
      <c r="L1010" s="45"/>
      <c r="M1010" s="45"/>
      <c r="N1010" s="45"/>
      <c r="O1010" s="45"/>
      <c r="P1010" s="45"/>
      <c r="Q1010" s="45"/>
      <c r="R1010" s="45"/>
      <c r="S1010" s="45"/>
      <c r="T1010" s="45"/>
      <c r="U1010" s="45"/>
      <c r="V1010" s="45"/>
      <c r="W1010" s="45"/>
      <c r="X1010" s="45"/>
      <c r="Y1010" s="45"/>
      <c r="Z1010" s="45"/>
      <c r="AA1010" s="45"/>
      <c r="AB1010" s="45"/>
      <c r="AC1010" s="45"/>
      <c r="AD1010" s="45"/>
      <c r="AE1010" s="45"/>
      <c r="AF1010" s="45"/>
      <c r="AG1010" s="45"/>
      <c r="AH1010" s="45"/>
      <c r="AI1010" s="45"/>
      <c r="AJ1010" s="45"/>
      <c r="AK1010" s="45"/>
      <c r="AL1010" s="45"/>
      <c r="AM1010" s="45"/>
      <c r="AN1010" s="45"/>
      <c r="AO1010" s="45"/>
      <c r="AP1010" s="45"/>
      <c r="AQ1010" s="45"/>
      <c r="AR1010" s="44"/>
      <c r="AS1010" s="44"/>
      <c r="AT1010" s="44"/>
      <c r="AU1010" s="44"/>
      <c r="AV1010" s="44"/>
      <c r="AW1010" s="44"/>
      <c r="AX1010" s="44"/>
      <c r="AY1010" s="44"/>
      <c r="AZ1010" s="44"/>
      <c r="BA1010" s="44"/>
      <c r="BB1010" s="44"/>
      <c r="BC1010" s="44"/>
      <c r="BD1010" s="44"/>
      <c r="BE1010" s="44"/>
      <c r="BF1010" s="44"/>
    </row>
    <row r="1011" spans="1:58" ht="22.5" customHeight="1">
      <c r="A1011" s="44"/>
      <c r="B1011" s="44"/>
      <c r="C1011" s="44"/>
      <c r="D1011" s="44"/>
      <c r="E1011" s="44"/>
      <c r="F1011" s="45"/>
      <c r="G1011" s="46"/>
      <c r="H1011" s="45"/>
      <c r="I1011" s="45"/>
      <c r="J1011" s="45"/>
      <c r="K1011" s="45"/>
      <c r="L1011" s="45"/>
      <c r="M1011" s="45"/>
      <c r="N1011" s="45"/>
      <c r="O1011" s="45"/>
      <c r="P1011" s="45"/>
      <c r="Q1011" s="45"/>
      <c r="R1011" s="45"/>
      <c r="S1011" s="45"/>
      <c r="T1011" s="45"/>
      <c r="U1011" s="45"/>
      <c r="V1011" s="45"/>
      <c r="W1011" s="45"/>
      <c r="X1011" s="45"/>
      <c r="Y1011" s="45"/>
      <c r="Z1011" s="45"/>
      <c r="AA1011" s="45"/>
      <c r="AB1011" s="45"/>
      <c r="AC1011" s="45"/>
      <c r="AD1011" s="45"/>
      <c r="AE1011" s="45"/>
      <c r="AF1011" s="45"/>
      <c r="AG1011" s="45"/>
      <c r="AH1011" s="45"/>
      <c r="AI1011" s="45"/>
      <c r="AJ1011" s="45"/>
      <c r="AK1011" s="45"/>
      <c r="AL1011" s="45"/>
      <c r="AM1011" s="45"/>
      <c r="AN1011" s="45"/>
      <c r="AO1011" s="45"/>
      <c r="AP1011" s="45"/>
      <c r="AQ1011" s="45"/>
      <c r="AR1011" s="44"/>
      <c r="AS1011" s="44"/>
      <c r="AT1011" s="44"/>
      <c r="AU1011" s="44"/>
      <c r="AV1011" s="44"/>
      <c r="AW1011" s="44"/>
      <c r="AX1011" s="44"/>
      <c r="AY1011" s="44"/>
      <c r="AZ1011" s="44"/>
      <c r="BA1011" s="44"/>
      <c r="BB1011" s="44"/>
      <c r="BC1011" s="44"/>
      <c r="BD1011" s="44"/>
      <c r="BE1011" s="44"/>
      <c r="BF1011" s="44"/>
    </row>
    <row r="1012" spans="1:58" ht="22.5" customHeight="1">
      <c r="A1012" s="44"/>
      <c r="B1012" s="44"/>
      <c r="C1012" s="44"/>
      <c r="D1012" s="44"/>
      <c r="E1012" s="44"/>
      <c r="F1012" s="45"/>
      <c r="G1012" s="46"/>
      <c r="H1012" s="45"/>
      <c r="I1012" s="45"/>
      <c r="J1012" s="45"/>
      <c r="K1012" s="45"/>
      <c r="L1012" s="45"/>
      <c r="M1012" s="45"/>
      <c r="N1012" s="45"/>
      <c r="O1012" s="45"/>
      <c r="P1012" s="45"/>
      <c r="Q1012" s="45"/>
      <c r="R1012" s="45"/>
      <c r="S1012" s="45"/>
      <c r="T1012" s="45"/>
      <c r="U1012" s="45"/>
      <c r="V1012" s="45"/>
      <c r="W1012" s="45"/>
      <c r="X1012" s="45"/>
      <c r="Y1012" s="45"/>
      <c r="Z1012" s="45"/>
      <c r="AA1012" s="45"/>
      <c r="AB1012" s="45"/>
      <c r="AC1012" s="45"/>
      <c r="AD1012" s="45"/>
      <c r="AE1012" s="45"/>
      <c r="AF1012" s="45"/>
      <c r="AG1012" s="45"/>
      <c r="AH1012" s="45"/>
      <c r="AI1012" s="45"/>
      <c r="AJ1012" s="45"/>
      <c r="AK1012" s="45"/>
      <c r="AL1012" s="45"/>
      <c r="AM1012" s="45"/>
      <c r="AN1012" s="45"/>
      <c r="AO1012" s="45"/>
      <c r="AP1012" s="45"/>
      <c r="AQ1012" s="45"/>
      <c r="AR1012" s="44"/>
      <c r="AS1012" s="44"/>
      <c r="AT1012" s="44"/>
      <c r="AU1012" s="44"/>
      <c r="AV1012" s="44"/>
      <c r="AW1012" s="44"/>
      <c r="AX1012" s="44"/>
      <c r="AY1012" s="44"/>
      <c r="AZ1012" s="44"/>
      <c r="BA1012" s="44"/>
      <c r="BB1012" s="44"/>
      <c r="BC1012" s="44"/>
      <c r="BD1012" s="44"/>
      <c r="BE1012" s="44"/>
      <c r="BF1012" s="44"/>
    </row>
    <row r="1013" spans="1:58" ht="22.5" customHeight="1">
      <c r="A1013" s="44"/>
      <c r="B1013" s="44"/>
      <c r="C1013" s="44"/>
      <c r="D1013" s="44"/>
      <c r="E1013" s="44"/>
      <c r="F1013" s="45"/>
      <c r="G1013" s="46"/>
      <c r="H1013" s="45"/>
      <c r="I1013" s="45"/>
      <c r="J1013" s="45"/>
      <c r="K1013" s="45"/>
      <c r="L1013" s="45"/>
      <c r="M1013" s="45"/>
      <c r="N1013" s="45"/>
      <c r="O1013" s="45"/>
      <c r="P1013" s="45"/>
      <c r="Q1013" s="45"/>
      <c r="R1013" s="45"/>
      <c r="S1013" s="45"/>
      <c r="T1013" s="45"/>
      <c r="U1013" s="45"/>
      <c r="V1013" s="45"/>
      <c r="W1013" s="45"/>
      <c r="X1013" s="45"/>
      <c r="Y1013" s="45"/>
      <c r="Z1013" s="45"/>
      <c r="AA1013" s="45"/>
      <c r="AB1013" s="45"/>
      <c r="AC1013" s="45"/>
      <c r="AD1013" s="45"/>
      <c r="AE1013" s="45"/>
      <c r="AF1013" s="45"/>
      <c r="AG1013" s="45"/>
      <c r="AH1013" s="45"/>
      <c r="AI1013" s="45"/>
      <c r="AJ1013" s="45"/>
      <c r="AK1013" s="45"/>
      <c r="AL1013" s="45"/>
      <c r="AM1013" s="45"/>
      <c r="AN1013" s="45"/>
      <c r="AO1013" s="45"/>
      <c r="AP1013" s="45"/>
      <c r="AQ1013" s="45"/>
      <c r="AR1013" s="44"/>
      <c r="AS1013" s="44"/>
      <c r="AT1013" s="44"/>
      <c r="AU1013" s="44"/>
      <c r="AV1013" s="44"/>
      <c r="AW1013" s="44"/>
      <c r="AX1013" s="44"/>
      <c r="AY1013" s="44"/>
      <c r="AZ1013" s="44"/>
      <c r="BA1013" s="44"/>
      <c r="BB1013" s="44"/>
      <c r="BC1013" s="44"/>
      <c r="BD1013" s="44"/>
      <c r="BE1013" s="44"/>
      <c r="BF1013" s="44"/>
    </row>
    <row r="1014" spans="1:58" ht="22.5" customHeight="1">
      <c r="A1014" s="44"/>
      <c r="B1014" s="44"/>
      <c r="C1014" s="44"/>
      <c r="D1014" s="44"/>
      <c r="E1014" s="44"/>
      <c r="F1014" s="45"/>
      <c r="G1014" s="46"/>
      <c r="H1014" s="45"/>
      <c r="I1014" s="45"/>
      <c r="J1014" s="45"/>
      <c r="K1014" s="45"/>
      <c r="L1014" s="45"/>
      <c r="M1014" s="45"/>
      <c r="N1014" s="45"/>
      <c r="O1014" s="45"/>
      <c r="P1014" s="45"/>
      <c r="Q1014" s="45"/>
      <c r="R1014" s="45"/>
      <c r="S1014" s="45"/>
      <c r="T1014" s="45"/>
      <c r="U1014" s="45"/>
      <c r="V1014" s="45"/>
      <c r="W1014" s="45"/>
      <c r="X1014" s="45"/>
      <c r="Y1014" s="45"/>
      <c r="Z1014" s="45"/>
      <c r="AA1014" s="45"/>
      <c r="AB1014" s="45"/>
      <c r="AC1014" s="45"/>
      <c r="AD1014" s="45"/>
      <c r="AE1014" s="45"/>
      <c r="AF1014" s="45"/>
      <c r="AG1014" s="45"/>
      <c r="AH1014" s="45"/>
      <c r="AI1014" s="45"/>
      <c r="AJ1014" s="45"/>
      <c r="AK1014" s="45"/>
      <c r="AL1014" s="45"/>
      <c r="AM1014" s="45"/>
      <c r="AN1014" s="45"/>
      <c r="AO1014" s="45"/>
      <c r="AP1014" s="45"/>
      <c r="AQ1014" s="45"/>
      <c r="AR1014" s="44"/>
      <c r="AS1014" s="44"/>
      <c r="AT1014" s="44"/>
      <c r="AU1014" s="44"/>
      <c r="AV1014" s="44"/>
      <c r="AW1014" s="44"/>
      <c r="AX1014" s="44"/>
      <c r="AY1014" s="44"/>
      <c r="AZ1014" s="44"/>
      <c r="BA1014" s="44"/>
      <c r="BB1014" s="44"/>
      <c r="BC1014" s="44"/>
      <c r="BD1014" s="44"/>
      <c r="BE1014" s="44"/>
      <c r="BF1014" s="44"/>
    </row>
    <row r="1015" spans="1:58" ht="22.5" customHeight="1">
      <c r="A1015" s="44"/>
      <c r="B1015" s="44"/>
      <c r="C1015" s="44"/>
      <c r="D1015" s="44"/>
      <c r="E1015" s="44"/>
      <c r="F1015" s="45"/>
      <c r="G1015" s="46"/>
      <c r="H1015" s="45"/>
      <c r="I1015" s="45"/>
      <c r="J1015" s="45"/>
      <c r="K1015" s="45"/>
      <c r="L1015" s="45"/>
      <c r="M1015" s="45"/>
      <c r="N1015" s="45"/>
      <c r="O1015" s="45"/>
      <c r="P1015" s="45"/>
      <c r="Q1015" s="45"/>
      <c r="R1015" s="45"/>
      <c r="S1015" s="45"/>
      <c r="T1015" s="45"/>
      <c r="U1015" s="45"/>
      <c r="V1015" s="45"/>
      <c r="W1015" s="45"/>
      <c r="X1015" s="45"/>
      <c r="Y1015" s="45"/>
      <c r="Z1015" s="45"/>
      <c r="AA1015" s="45"/>
      <c r="AB1015" s="45"/>
      <c r="AC1015" s="45"/>
      <c r="AD1015" s="45"/>
      <c r="AE1015" s="45"/>
      <c r="AF1015" s="45"/>
      <c r="AG1015" s="45"/>
      <c r="AH1015" s="45"/>
      <c r="AI1015" s="45"/>
      <c r="AJ1015" s="45"/>
      <c r="AK1015" s="45"/>
      <c r="AL1015" s="45"/>
      <c r="AM1015" s="45"/>
      <c r="AN1015" s="45"/>
      <c r="AO1015" s="45"/>
      <c r="AP1015" s="45"/>
      <c r="AQ1015" s="45"/>
      <c r="AR1015" s="44"/>
      <c r="AS1015" s="44"/>
      <c r="AT1015" s="44"/>
      <c r="AU1015" s="44"/>
      <c r="AV1015" s="44"/>
      <c r="AW1015" s="44"/>
      <c r="AX1015" s="44"/>
      <c r="AY1015" s="44"/>
      <c r="AZ1015" s="44"/>
      <c r="BA1015" s="44"/>
      <c r="BB1015" s="44"/>
      <c r="BC1015" s="44"/>
      <c r="BD1015" s="44"/>
      <c r="BE1015" s="44"/>
      <c r="BF1015" s="44"/>
    </row>
    <row r="1016" spans="1:58" ht="22.5" customHeight="1">
      <c r="A1016" s="44"/>
      <c r="B1016" s="44"/>
      <c r="C1016" s="44"/>
      <c r="D1016" s="44"/>
      <c r="E1016" s="44"/>
      <c r="F1016" s="45"/>
      <c r="G1016" s="46"/>
      <c r="H1016" s="45"/>
      <c r="I1016" s="45"/>
      <c r="J1016" s="45"/>
      <c r="K1016" s="45"/>
      <c r="L1016" s="45"/>
      <c r="M1016" s="45"/>
      <c r="N1016" s="45"/>
      <c r="O1016" s="45"/>
      <c r="P1016" s="45"/>
      <c r="Q1016" s="45"/>
      <c r="R1016" s="45"/>
      <c r="S1016" s="45"/>
      <c r="T1016" s="45"/>
      <c r="U1016" s="45"/>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4"/>
      <c r="AS1016" s="44"/>
      <c r="AT1016" s="44"/>
      <c r="AU1016" s="44"/>
      <c r="AV1016" s="44"/>
      <c r="AW1016" s="44"/>
      <c r="AX1016" s="44"/>
      <c r="AY1016" s="44"/>
      <c r="AZ1016" s="44"/>
      <c r="BA1016" s="44"/>
      <c r="BB1016" s="44"/>
      <c r="BC1016" s="44"/>
      <c r="BD1016" s="44"/>
      <c r="BE1016" s="44"/>
      <c r="BF1016" s="44"/>
    </row>
    <row r="1017" spans="1:58" ht="22.5" customHeight="1">
      <c r="A1017" s="44"/>
      <c r="B1017" s="44"/>
      <c r="C1017" s="44"/>
      <c r="D1017" s="44"/>
      <c r="E1017" s="44"/>
      <c r="F1017" s="45"/>
      <c r="G1017" s="46"/>
      <c r="H1017" s="45"/>
      <c r="I1017" s="45"/>
      <c r="J1017" s="45"/>
      <c r="K1017" s="45"/>
      <c r="L1017" s="45"/>
      <c r="M1017" s="45"/>
      <c r="N1017" s="45"/>
      <c r="O1017" s="45"/>
      <c r="P1017" s="45"/>
      <c r="Q1017" s="45"/>
      <c r="R1017" s="45"/>
      <c r="S1017" s="45"/>
      <c r="T1017" s="45"/>
      <c r="U1017" s="45"/>
      <c r="V1017" s="45"/>
      <c r="W1017" s="45"/>
      <c r="X1017" s="45"/>
      <c r="Y1017" s="45"/>
      <c r="Z1017" s="45"/>
      <c r="AA1017" s="45"/>
      <c r="AB1017" s="45"/>
      <c r="AC1017" s="45"/>
      <c r="AD1017" s="45"/>
      <c r="AE1017" s="45"/>
      <c r="AF1017" s="45"/>
      <c r="AG1017" s="45"/>
      <c r="AH1017" s="45"/>
      <c r="AI1017" s="45"/>
      <c r="AJ1017" s="45"/>
      <c r="AK1017" s="45"/>
      <c r="AL1017" s="45"/>
      <c r="AM1017" s="45"/>
      <c r="AN1017" s="45"/>
      <c r="AO1017" s="45"/>
      <c r="AP1017" s="45"/>
      <c r="AQ1017" s="45"/>
      <c r="AR1017" s="44"/>
      <c r="AS1017" s="44"/>
      <c r="AT1017" s="44"/>
      <c r="AU1017" s="44"/>
      <c r="AV1017" s="44"/>
      <c r="AW1017" s="44"/>
      <c r="AX1017" s="44"/>
      <c r="AY1017" s="44"/>
      <c r="AZ1017" s="44"/>
      <c r="BA1017" s="44"/>
      <c r="BB1017" s="44"/>
      <c r="BC1017" s="44"/>
      <c r="BD1017" s="44"/>
      <c r="BE1017" s="44"/>
      <c r="BF1017" s="44"/>
    </row>
    <row r="1018" spans="1:58" ht="22.5" customHeight="1">
      <c r="A1018" s="44"/>
      <c r="B1018" s="44"/>
      <c r="C1018" s="44"/>
      <c r="D1018" s="44"/>
      <c r="E1018" s="44"/>
      <c r="F1018" s="45"/>
      <c r="G1018" s="46"/>
      <c r="H1018" s="45"/>
      <c r="I1018" s="45"/>
      <c r="J1018" s="45"/>
      <c r="K1018" s="45"/>
      <c r="L1018" s="45"/>
      <c r="M1018" s="45"/>
      <c r="N1018" s="45"/>
      <c r="O1018" s="45"/>
      <c r="P1018" s="45"/>
      <c r="Q1018" s="45"/>
      <c r="R1018" s="45"/>
      <c r="S1018" s="45"/>
      <c r="T1018" s="45"/>
      <c r="U1018" s="45"/>
      <c r="V1018" s="45"/>
      <c r="W1018" s="45"/>
      <c r="X1018" s="45"/>
      <c r="Y1018" s="45"/>
      <c r="Z1018" s="45"/>
      <c r="AA1018" s="45"/>
      <c r="AB1018" s="45"/>
      <c r="AC1018" s="45"/>
      <c r="AD1018" s="45"/>
      <c r="AE1018" s="45"/>
      <c r="AF1018" s="45"/>
      <c r="AG1018" s="45"/>
      <c r="AH1018" s="45"/>
      <c r="AI1018" s="45"/>
      <c r="AJ1018" s="45"/>
      <c r="AK1018" s="45"/>
      <c r="AL1018" s="45"/>
      <c r="AM1018" s="45"/>
      <c r="AN1018" s="45"/>
      <c r="AO1018" s="45"/>
      <c r="AP1018" s="45"/>
      <c r="AQ1018" s="45"/>
      <c r="AR1018" s="44"/>
      <c r="AS1018" s="44"/>
      <c r="AT1018" s="44"/>
      <c r="AU1018" s="44"/>
      <c r="AV1018" s="44"/>
      <c r="AW1018" s="44"/>
      <c r="AX1018" s="44"/>
      <c r="AY1018" s="44"/>
      <c r="AZ1018" s="44"/>
      <c r="BA1018" s="44"/>
      <c r="BB1018" s="44"/>
      <c r="BC1018" s="44"/>
      <c r="BD1018" s="44"/>
      <c r="BE1018" s="44"/>
      <c r="BF1018" s="44"/>
    </row>
    <row r="1019" spans="1:58" ht="22.5" customHeight="1">
      <c r="A1019" s="44"/>
      <c r="B1019" s="44"/>
      <c r="C1019" s="44"/>
      <c r="D1019" s="44"/>
      <c r="E1019" s="44"/>
      <c r="F1019" s="45"/>
      <c r="G1019" s="46"/>
      <c r="H1019" s="45"/>
      <c r="I1019" s="45"/>
      <c r="J1019" s="45"/>
      <c r="K1019" s="45"/>
      <c r="L1019" s="45"/>
      <c r="M1019" s="45"/>
      <c r="N1019" s="45"/>
      <c r="O1019" s="45"/>
      <c r="P1019" s="45"/>
      <c r="Q1019" s="45"/>
      <c r="R1019" s="45"/>
      <c r="S1019" s="45"/>
      <c r="T1019" s="45"/>
      <c r="U1019" s="45"/>
      <c r="V1019" s="45"/>
      <c r="W1019" s="45"/>
      <c r="X1019" s="45"/>
      <c r="Y1019" s="45"/>
      <c r="Z1019" s="45"/>
      <c r="AA1019" s="45"/>
      <c r="AB1019" s="45"/>
      <c r="AC1019" s="45"/>
      <c r="AD1019" s="45"/>
      <c r="AE1019" s="45"/>
      <c r="AF1019" s="45"/>
      <c r="AG1019" s="45"/>
      <c r="AH1019" s="45"/>
      <c r="AI1019" s="45"/>
      <c r="AJ1019" s="45"/>
      <c r="AK1019" s="45"/>
      <c r="AL1019" s="45"/>
      <c r="AM1019" s="45"/>
      <c r="AN1019" s="45"/>
      <c r="AO1019" s="45"/>
      <c r="AP1019" s="45"/>
      <c r="AQ1019" s="45"/>
      <c r="AR1019" s="44"/>
      <c r="AS1019" s="44"/>
      <c r="AT1019" s="44"/>
      <c r="AU1019" s="44"/>
      <c r="AV1019" s="44"/>
      <c r="AW1019" s="44"/>
      <c r="AX1019" s="44"/>
      <c r="AY1019" s="44"/>
      <c r="AZ1019" s="44"/>
      <c r="BA1019" s="44"/>
      <c r="BB1019" s="44"/>
      <c r="BC1019" s="44"/>
      <c r="BD1019" s="44"/>
      <c r="BE1019" s="44"/>
      <c r="BF1019" s="44"/>
    </row>
    <row r="1020" spans="1:58" ht="22.5" customHeight="1">
      <c r="A1020" s="44"/>
      <c r="B1020" s="44"/>
      <c r="C1020" s="44"/>
      <c r="D1020" s="44"/>
      <c r="E1020" s="44"/>
      <c r="F1020" s="45"/>
      <c r="G1020" s="46"/>
      <c r="H1020" s="45"/>
      <c r="I1020" s="45"/>
      <c r="J1020" s="45"/>
      <c r="K1020" s="45"/>
      <c r="L1020" s="45"/>
      <c r="M1020" s="45"/>
      <c r="N1020" s="45"/>
      <c r="O1020" s="45"/>
      <c r="P1020" s="45"/>
      <c r="Q1020" s="45"/>
      <c r="R1020" s="45"/>
      <c r="S1020" s="45"/>
      <c r="T1020" s="45"/>
      <c r="U1020" s="45"/>
      <c r="V1020" s="45"/>
      <c r="W1020" s="45"/>
      <c r="X1020" s="45"/>
      <c r="Y1020" s="45"/>
      <c r="Z1020" s="45"/>
      <c r="AA1020" s="45"/>
      <c r="AB1020" s="45"/>
      <c r="AC1020" s="45"/>
      <c r="AD1020" s="45"/>
      <c r="AE1020" s="45"/>
      <c r="AF1020" s="45"/>
      <c r="AG1020" s="45"/>
      <c r="AH1020" s="45"/>
      <c r="AI1020" s="45"/>
      <c r="AJ1020" s="45"/>
      <c r="AK1020" s="45"/>
      <c r="AL1020" s="45"/>
      <c r="AM1020" s="45"/>
      <c r="AN1020" s="45"/>
      <c r="AO1020" s="45"/>
      <c r="AP1020" s="45"/>
      <c r="AQ1020" s="45"/>
      <c r="AR1020" s="44"/>
      <c r="AS1020" s="44"/>
      <c r="AT1020" s="44"/>
      <c r="AU1020" s="44"/>
      <c r="AV1020" s="44"/>
      <c r="AW1020" s="44"/>
      <c r="AX1020" s="44"/>
      <c r="AY1020" s="44"/>
      <c r="AZ1020" s="44"/>
      <c r="BA1020" s="44"/>
      <c r="BB1020" s="44"/>
      <c r="BC1020" s="44"/>
      <c r="BD1020" s="44"/>
      <c r="BE1020" s="44"/>
      <c r="BF1020" s="44"/>
    </row>
    <row r="1021" spans="1:58" ht="22.5" customHeight="1">
      <c r="A1021" s="44"/>
      <c r="B1021" s="44"/>
      <c r="C1021" s="44"/>
      <c r="D1021" s="44"/>
      <c r="E1021" s="44"/>
      <c r="F1021" s="45"/>
      <c r="G1021" s="46"/>
      <c r="H1021" s="45"/>
      <c r="I1021" s="45"/>
      <c r="J1021" s="45"/>
      <c r="K1021" s="45"/>
      <c r="L1021" s="45"/>
      <c r="M1021" s="45"/>
      <c r="N1021" s="45"/>
      <c r="O1021" s="45"/>
      <c r="P1021" s="45"/>
      <c r="Q1021" s="45"/>
      <c r="R1021" s="45"/>
      <c r="S1021" s="45"/>
      <c r="T1021" s="45"/>
      <c r="U1021" s="45"/>
      <c r="V1021" s="45"/>
      <c r="W1021" s="45"/>
      <c r="X1021" s="45"/>
      <c r="Y1021" s="45"/>
      <c r="Z1021" s="45"/>
      <c r="AA1021" s="45"/>
      <c r="AB1021" s="45"/>
      <c r="AC1021" s="45"/>
      <c r="AD1021" s="45"/>
      <c r="AE1021" s="45"/>
      <c r="AF1021" s="45"/>
      <c r="AG1021" s="45"/>
      <c r="AH1021" s="45"/>
      <c r="AI1021" s="45"/>
      <c r="AJ1021" s="45"/>
      <c r="AK1021" s="45"/>
      <c r="AL1021" s="45"/>
      <c r="AM1021" s="45"/>
      <c r="AN1021" s="45"/>
      <c r="AO1021" s="45"/>
      <c r="AP1021" s="45"/>
      <c r="AQ1021" s="45"/>
      <c r="AR1021" s="44"/>
      <c r="AS1021" s="44"/>
      <c r="AT1021" s="44"/>
      <c r="AU1021" s="44"/>
      <c r="AV1021" s="44"/>
      <c r="AW1021" s="44"/>
      <c r="AX1021" s="44"/>
      <c r="AY1021" s="44"/>
      <c r="AZ1021" s="44"/>
      <c r="BA1021" s="44"/>
      <c r="BB1021" s="44"/>
      <c r="BC1021" s="44"/>
      <c r="BD1021" s="44"/>
      <c r="BE1021" s="44"/>
      <c r="BF1021" s="44"/>
    </row>
    <row r="1022" spans="1:58" ht="22.5" customHeight="1">
      <c r="A1022" s="44"/>
      <c r="B1022" s="44"/>
      <c r="C1022" s="44"/>
      <c r="D1022" s="44"/>
      <c r="E1022" s="44"/>
      <c r="F1022" s="45"/>
      <c r="G1022" s="46"/>
      <c r="H1022" s="45"/>
      <c r="I1022" s="45"/>
      <c r="J1022" s="45"/>
      <c r="K1022" s="45"/>
      <c r="L1022" s="45"/>
      <c r="M1022" s="45"/>
      <c r="N1022" s="45"/>
      <c r="O1022" s="45"/>
      <c r="P1022" s="45"/>
      <c r="Q1022" s="45"/>
      <c r="R1022" s="45"/>
      <c r="S1022" s="45"/>
      <c r="T1022" s="45"/>
      <c r="U1022" s="45"/>
      <c r="V1022" s="45"/>
      <c r="W1022" s="45"/>
      <c r="X1022" s="45"/>
      <c r="Y1022" s="45"/>
      <c r="Z1022" s="45"/>
      <c r="AA1022" s="45"/>
      <c r="AB1022" s="45"/>
      <c r="AC1022" s="45"/>
      <c r="AD1022" s="45"/>
      <c r="AE1022" s="45"/>
      <c r="AF1022" s="45"/>
      <c r="AG1022" s="45"/>
      <c r="AH1022" s="45"/>
      <c r="AI1022" s="45"/>
      <c r="AJ1022" s="45"/>
      <c r="AK1022" s="45"/>
      <c r="AL1022" s="45"/>
      <c r="AM1022" s="45"/>
      <c r="AN1022" s="45"/>
      <c r="AO1022" s="45"/>
      <c r="AP1022" s="45"/>
      <c r="AQ1022" s="45"/>
      <c r="AR1022" s="44"/>
      <c r="AS1022" s="44"/>
      <c r="AT1022" s="44"/>
      <c r="AU1022" s="44"/>
      <c r="AV1022" s="44"/>
      <c r="AW1022" s="44"/>
      <c r="AX1022" s="44"/>
      <c r="AY1022" s="44"/>
      <c r="AZ1022" s="44"/>
      <c r="BA1022" s="44"/>
      <c r="BB1022" s="44"/>
      <c r="BC1022" s="44"/>
      <c r="BD1022" s="44"/>
      <c r="BE1022" s="44"/>
      <c r="BF1022" s="44"/>
    </row>
    <row r="1023" spans="1:58" ht="22.5" customHeight="1">
      <c r="A1023" s="44"/>
      <c r="B1023" s="44"/>
      <c r="C1023" s="44"/>
      <c r="D1023" s="44"/>
      <c r="E1023" s="44"/>
      <c r="F1023" s="45"/>
      <c r="G1023" s="46"/>
      <c r="H1023" s="45"/>
      <c r="I1023" s="45"/>
      <c r="J1023" s="45"/>
      <c r="K1023" s="45"/>
      <c r="L1023" s="45"/>
      <c r="M1023" s="45"/>
      <c r="N1023" s="45"/>
      <c r="O1023" s="45"/>
      <c r="P1023" s="45"/>
      <c r="Q1023" s="45"/>
      <c r="R1023" s="45"/>
      <c r="S1023" s="45"/>
      <c r="T1023" s="45"/>
      <c r="U1023" s="45"/>
      <c r="V1023" s="45"/>
      <c r="W1023" s="45"/>
      <c r="X1023" s="45"/>
      <c r="Y1023" s="45"/>
      <c r="Z1023" s="45"/>
      <c r="AA1023" s="45"/>
      <c r="AB1023" s="45"/>
      <c r="AC1023" s="45"/>
      <c r="AD1023" s="45"/>
      <c r="AE1023" s="45"/>
      <c r="AF1023" s="45"/>
      <c r="AG1023" s="45"/>
      <c r="AH1023" s="45"/>
      <c r="AI1023" s="45"/>
      <c r="AJ1023" s="45"/>
      <c r="AK1023" s="45"/>
      <c r="AL1023" s="45"/>
      <c r="AM1023" s="45"/>
      <c r="AN1023" s="45"/>
      <c r="AO1023" s="45"/>
      <c r="AP1023" s="45"/>
      <c r="AQ1023" s="45"/>
      <c r="AR1023" s="44"/>
      <c r="AS1023" s="44"/>
      <c r="AT1023" s="44"/>
      <c r="AU1023" s="44"/>
      <c r="AV1023" s="44"/>
      <c r="AW1023" s="44"/>
      <c r="AX1023" s="44"/>
      <c r="AY1023" s="44"/>
      <c r="AZ1023" s="44"/>
      <c r="BA1023" s="44"/>
      <c r="BB1023" s="44"/>
      <c r="BC1023" s="44"/>
      <c r="BD1023" s="44"/>
      <c r="BE1023" s="44"/>
      <c r="BF1023" s="44"/>
    </row>
    <row r="1024" spans="1:58" ht="22.5" customHeight="1">
      <c r="A1024" s="44"/>
      <c r="B1024" s="44"/>
      <c r="C1024" s="44"/>
      <c r="D1024" s="44"/>
      <c r="E1024" s="44"/>
      <c r="F1024" s="45"/>
      <c r="G1024" s="46"/>
      <c r="H1024" s="45"/>
      <c r="I1024" s="45"/>
      <c r="J1024" s="45"/>
      <c r="K1024" s="45"/>
      <c r="L1024" s="45"/>
      <c r="M1024" s="45"/>
      <c r="N1024" s="45"/>
      <c r="O1024" s="45"/>
      <c r="P1024" s="45"/>
      <c r="Q1024" s="45"/>
      <c r="R1024" s="45"/>
      <c r="S1024" s="45"/>
      <c r="T1024" s="45"/>
      <c r="U1024" s="45"/>
      <c r="V1024" s="45"/>
      <c r="W1024" s="45"/>
      <c r="X1024" s="45"/>
      <c r="Y1024" s="45"/>
      <c r="Z1024" s="45"/>
      <c r="AA1024" s="45"/>
      <c r="AB1024" s="45"/>
      <c r="AC1024" s="45"/>
      <c r="AD1024" s="45"/>
      <c r="AE1024" s="45"/>
      <c r="AF1024" s="45"/>
      <c r="AG1024" s="45"/>
      <c r="AH1024" s="45"/>
      <c r="AI1024" s="45"/>
      <c r="AJ1024" s="45"/>
      <c r="AK1024" s="45"/>
      <c r="AL1024" s="45"/>
      <c r="AM1024" s="45"/>
      <c r="AN1024" s="45"/>
      <c r="AO1024" s="45"/>
      <c r="AP1024" s="45"/>
      <c r="AQ1024" s="45"/>
      <c r="AR1024" s="44"/>
      <c r="AS1024" s="44"/>
      <c r="AT1024" s="44"/>
      <c r="AU1024" s="44"/>
      <c r="AV1024" s="44"/>
      <c r="AW1024" s="44"/>
      <c r="AX1024" s="44"/>
      <c r="AY1024" s="44"/>
      <c r="AZ1024" s="44"/>
      <c r="BA1024" s="44"/>
      <c r="BB1024" s="44"/>
      <c r="BC1024" s="44"/>
      <c r="BD1024" s="44"/>
      <c r="BE1024" s="44"/>
      <c r="BF1024" s="44"/>
    </row>
    <row r="1025" spans="1:58" ht="22.5" customHeight="1">
      <c r="A1025" s="44"/>
      <c r="B1025" s="44"/>
      <c r="C1025" s="44"/>
      <c r="D1025" s="44"/>
      <c r="E1025" s="44"/>
      <c r="F1025" s="45"/>
      <c r="G1025" s="46"/>
      <c r="H1025" s="45"/>
      <c r="I1025" s="45"/>
      <c r="J1025" s="45"/>
      <c r="K1025" s="45"/>
      <c r="L1025" s="45"/>
      <c r="M1025" s="45"/>
      <c r="N1025" s="45"/>
      <c r="O1025" s="45"/>
      <c r="P1025" s="45"/>
      <c r="Q1025" s="45"/>
      <c r="R1025" s="45"/>
      <c r="S1025" s="45"/>
      <c r="T1025" s="45"/>
      <c r="U1025" s="45"/>
      <c r="V1025" s="45"/>
      <c r="W1025" s="45"/>
      <c r="X1025" s="45"/>
      <c r="Y1025" s="45"/>
      <c r="Z1025" s="45"/>
      <c r="AA1025" s="45"/>
      <c r="AB1025" s="45"/>
      <c r="AC1025" s="45"/>
      <c r="AD1025" s="45"/>
      <c r="AE1025" s="45"/>
      <c r="AF1025" s="45"/>
      <c r="AG1025" s="45"/>
      <c r="AH1025" s="45"/>
      <c r="AI1025" s="45"/>
      <c r="AJ1025" s="45"/>
      <c r="AK1025" s="45"/>
      <c r="AL1025" s="45"/>
      <c r="AM1025" s="45"/>
      <c r="AN1025" s="45"/>
      <c r="AO1025" s="45"/>
      <c r="AP1025" s="45"/>
      <c r="AQ1025" s="45"/>
      <c r="AR1025" s="44"/>
      <c r="AS1025" s="44"/>
      <c r="AT1025" s="44"/>
      <c r="AU1025" s="44"/>
      <c r="AV1025" s="44"/>
      <c r="AW1025" s="44"/>
      <c r="AX1025" s="44"/>
      <c r="AY1025" s="44"/>
      <c r="AZ1025" s="44"/>
      <c r="BA1025" s="44"/>
      <c r="BB1025" s="44"/>
      <c r="BC1025" s="44"/>
      <c r="BD1025" s="44"/>
      <c r="BE1025" s="44"/>
      <c r="BF1025" s="44"/>
    </row>
    <row r="1026" spans="1:58" ht="22.5" customHeight="1">
      <c r="A1026" s="44"/>
      <c r="B1026" s="44"/>
      <c r="C1026" s="44"/>
      <c r="D1026" s="44"/>
      <c r="E1026" s="44"/>
      <c r="F1026" s="45"/>
      <c r="G1026" s="46"/>
      <c r="H1026" s="45"/>
      <c r="I1026" s="45"/>
      <c r="J1026" s="45"/>
      <c r="K1026" s="45"/>
      <c r="L1026" s="45"/>
      <c r="M1026" s="45"/>
      <c r="N1026" s="45"/>
      <c r="O1026" s="45"/>
      <c r="P1026" s="45"/>
      <c r="Q1026" s="45"/>
      <c r="R1026" s="45"/>
      <c r="S1026" s="45"/>
      <c r="T1026" s="45"/>
      <c r="U1026" s="45"/>
      <c r="V1026" s="45"/>
      <c r="W1026" s="45"/>
      <c r="X1026" s="45"/>
      <c r="Y1026" s="45"/>
      <c r="Z1026" s="45"/>
      <c r="AA1026" s="45"/>
      <c r="AB1026" s="45"/>
      <c r="AC1026" s="45"/>
      <c r="AD1026" s="45"/>
      <c r="AE1026" s="45"/>
      <c r="AF1026" s="45"/>
      <c r="AG1026" s="45"/>
      <c r="AH1026" s="45"/>
      <c r="AI1026" s="45"/>
      <c r="AJ1026" s="45"/>
      <c r="AK1026" s="45"/>
      <c r="AL1026" s="45"/>
      <c r="AM1026" s="45"/>
      <c r="AN1026" s="45"/>
      <c r="AO1026" s="45"/>
      <c r="AP1026" s="45"/>
      <c r="AQ1026" s="45"/>
      <c r="AR1026" s="44"/>
      <c r="AS1026" s="44"/>
      <c r="AT1026" s="44"/>
      <c r="AU1026" s="44"/>
      <c r="AV1026" s="44"/>
      <c r="AW1026" s="44"/>
      <c r="AX1026" s="44"/>
      <c r="AY1026" s="44"/>
      <c r="AZ1026" s="44"/>
      <c r="BA1026" s="44"/>
      <c r="BB1026" s="44"/>
      <c r="BC1026" s="44"/>
      <c r="BD1026" s="44"/>
      <c r="BE1026" s="44"/>
      <c r="BF1026" s="44"/>
    </row>
    <row r="1027" spans="1:58" ht="22.5" customHeight="1">
      <c r="A1027" s="44"/>
      <c r="B1027" s="44"/>
      <c r="C1027" s="44"/>
      <c r="D1027" s="44"/>
      <c r="E1027" s="44"/>
      <c r="F1027" s="45"/>
      <c r="G1027" s="46"/>
      <c r="H1027" s="45"/>
      <c r="I1027" s="45"/>
      <c r="J1027" s="45"/>
      <c r="K1027" s="45"/>
      <c r="L1027" s="45"/>
      <c r="M1027" s="45"/>
      <c r="N1027" s="45"/>
      <c r="O1027" s="45"/>
      <c r="P1027" s="45"/>
      <c r="Q1027" s="45"/>
      <c r="R1027" s="45"/>
      <c r="S1027" s="45"/>
      <c r="T1027" s="45"/>
      <c r="U1027" s="45"/>
      <c r="V1027" s="45"/>
      <c r="W1027" s="45"/>
      <c r="X1027" s="45"/>
      <c r="Y1027" s="45"/>
      <c r="Z1027" s="45"/>
      <c r="AA1027" s="45"/>
      <c r="AB1027" s="45"/>
      <c r="AC1027" s="45"/>
      <c r="AD1027" s="45"/>
      <c r="AE1027" s="45"/>
      <c r="AF1027" s="45"/>
      <c r="AG1027" s="45"/>
      <c r="AH1027" s="45"/>
      <c r="AI1027" s="45"/>
      <c r="AJ1027" s="45"/>
      <c r="AK1027" s="45"/>
      <c r="AL1027" s="45"/>
      <c r="AM1027" s="45"/>
      <c r="AN1027" s="45"/>
      <c r="AO1027" s="45"/>
      <c r="AP1027" s="45"/>
      <c r="AQ1027" s="45"/>
      <c r="AR1027" s="44"/>
      <c r="AS1027" s="44"/>
      <c r="AT1027" s="44"/>
      <c r="AU1027" s="44"/>
      <c r="AV1027" s="44"/>
      <c r="AW1027" s="44"/>
      <c r="AX1027" s="44"/>
      <c r="AY1027" s="44"/>
      <c r="AZ1027" s="44"/>
      <c r="BA1027" s="44"/>
      <c r="BB1027" s="44"/>
      <c r="BC1027" s="44"/>
      <c r="BD1027" s="44"/>
      <c r="BE1027" s="44"/>
      <c r="BF1027" s="44"/>
    </row>
    <row r="1028" spans="1:58" ht="22.5" customHeight="1">
      <c r="A1028" s="44"/>
      <c r="B1028" s="44"/>
      <c r="C1028" s="44"/>
      <c r="D1028" s="44"/>
      <c r="E1028" s="44"/>
      <c r="F1028" s="45"/>
      <c r="G1028" s="46"/>
      <c r="H1028" s="45"/>
      <c r="I1028" s="45"/>
      <c r="J1028" s="45"/>
      <c r="K1028" s="45"/>
      <c r="L1028" s="45"/>
      <c r="M1028" s="45"/>
      <c r="N1028" s="45"/>
      <c r="O1028" s="45"/>
      <c r="P1028" s="45"/>
      <c r="Q1028" s="45"/>
      <c r="R1028" s="45"/>
      <c r="S1028" s="45"/>
      <c r="T1028" s="45"/>
      <c r="U1028" s="45"/>
      <c r="V1028" s="45"/>
      <c r="W1028" s="45"/>
      <c r="X1028" s="45"/>
      <c r="Y1028" s="45"/>
      <c r="Z1028" s="45"/>
      <c r="AA1028" s="45"/>
      <c r="AB1028" s="45"/>
      <c r="AC1028" s="45"/>
      <c r="AD1028" s="45"/>
      <c r="AE1028" s="45"/>
      <c r="AF1028" s="45"/>
      <c r="AG1028" s="45"/>
      <c r="AH1028" s="45"/>
      <c r="AI1028" s="45"/>
      <c r="AJ1028" s="45"/>
      <c r="AK1028" s="45"/>
      <c r="AL1028" s="45"/>
      <c r="AM1028" s="45"/>
      <c r="AN1028" s="45"/>
      <c r="AO1028" s="45"/>
      <c r="AP1028" s="45"/>
      <c r="AQ1028" s="45"/>
      <c r="AR1028" s="44"/>
      <c r="AS1028" s="44"/>
      <c r="AT1028" s="44"/>
      <c r="AU1028" s="44"/>
      <c r="AV1028" s="44"/>
      <c r="AW1028" s="44"/>
      <c r="AX1028" s="44"/>
      <c r="AY1028" s="44"/>
      <c r="AZ1028" s="44"/>
      <c r="BA1028" s="44"/>
      <c r="BB1028" s="44"/>
      <c r="BC1028" s="44"/>
      <c r="BD1028" s="44"/>
      <c r="BE1028" s="44"/>
      <c r="BF1028" s="44"/>
    </row>
    <row r="1029" spans="1:58" ht="22.5" customHeight="1">
      <c r="A1029" s="44"/>
      <c r="B1029" s="44"/>
      <c r="C1029" s="44"/>
      <c r="D1029" s="44"/>
      <c r="E1029" s="44"/>
      <c r="F1029" s="45"/>
      <c r="G1029" s="46"/>
      <c r="H1029" s="45"/>
      <c r="I1029" s="45"/>
      <c r="J1029" s="45"/>
      <c r="K1029" s="45"/>
      <c r="L1029" s="45"/>
      <c r="M1029" s="45"/>
      <c r="N1029" s="45"/>
      <c r="O1029" s="45"/>
      <c r="P1029" s="45"/>
      <c r="Q1029" s="45"/>
      <c r="R1029" s="45"/>
      <c r="S1029" s="45"/>
      <c r="T1029" s="45"/>
      <c r="U1029" s="45"/>
      <c r="V1029" s="45"/>
      <c r="W1029" s="45"/>
      <c r="X1029" s="45"/>
      <c r="Y1029" s="45"/>
      <c r="Z1029" s="45"/>
      <c r="AA1029" s="45"/>
      <c r="AB1029" s="45"/>
      <c r="AC1029" s="45"/>
      <c r="AD1029" s="45"/>
      <c r="AE1029" s="45"/>
      <c r="AF1029" s="45"/>
      <c r="AG1029" s="45"/>
      <c r="AH1029" s="45"/>
      <c r="AI1029" s="45"/>
      <c r="AJ1029" s="45"/>
      <c r="AK1029" s="45"/>
      <c r="AL1029" s="45"/>
      <c r="AM1029" s="45"/>
      <c r="AN1029" s="45"/>
      <c r="AO1029" s="45"/>
      <c r="AP1029" s="45"/>
      <c r="AQ1029" s="45"/>
      <c r="AR1029" s="44"/>
      <c r="AS1029" s="44"/>
      <c r="AT1029" s="44"/>
      <c r="AU1029" s="44"/>
      <c r="AV1029" s="44"/>
      <c r="AW1029" s="44"/>
      <c r="AX1029" s="44"/>
      <c r="AY1029" s="44"/>
      <c r="AZ1029" s="44"/>
      <c r="BA1029" s="44"/>
      <c r="BB1029" s="44"/>
      <c r="BC1029" s="44"/>
      <c r="BD1029" s="44"/>
      <c r="BE1029" s="44"/>
      <c r="BF1029" s="44"/>
    </row>
    <row r="1030" spans="1:58" ht="22.5" customHeight="1">
      <c r="A1030" s="44"/>
      <c r="B1030" s="44"/>
      <c r="C1030" s="44"/>
      <c r="D1030" s="44"/>
      <c r="E1030" s="44"/>
      <c r="F1030" s="45"/>
      <c r="G1030" s="46"/>
      <c r="H1030" s="45"/>
      <c r="I1030" s="45"/>
      <c r="J1030" s="45"/>
      <c r="K1030" s="45"/>
      <c r="L1030" s="45"/>
      <c r="M1030" s="45"/>
      <c r="N1030" s="45"/>
      <c r="O1030" s="45"/>
      <c r="P1030" s="45"/>
      <c r="Q1030" s="45"/>
      <c r="R1030" s="45"/>
      <c r="S1030" s="45"/>
      <c r="T1030" s="45"/>
      <c r="U1030" s="45"/>
      <c r="V1030" s="45"/>
      <c r="W1030" s="45"/>
      <c r="X1030" s="45"/>
      <c r="Y1030" s="45"/>
      <c r="Z1030" s="45"/>
      <c r="AA1030" s="45"/>
      <c r="AB1030" s="45"/>
      <c r="AC1030" s="45"/>
      <c r="AD1030" s="45"/>
      <c r="AE1030" s="45"/>
      <c r="AF1030" s="45"/>
      <c r="AG1030" s="45"/>
      <c r="AH1030" s="45"/>
      <c r="AI1030" s="45"/>
      <c r="AJ1030" s="45"/>
      <c r="AK1030" s="45"/>
      <c r="AL1030" s="45"/>
      <c r="AM1030" s="45"/>
      <c r="AN1030" s="45"/>
      <c r="AO1030" s="45"/>
      <c r="AP1030" s="45"/>
      <c r="AQ1030" s="45"/>
      <c r="AR1030" s="44"/>
      <c r="AS1030" s="44"/>
      <c r="AT1030" s="44"/>
      <c r="AU1030" s="44"/>
      <c r="AV1030" s="44"/>
      <c r="AW1030" s="44"/>
      <c r="AX1030" s="44"/>
      <c r="AY1030" s="44"/>
      <c r="AZ1030" s="44"/>
      <c r="BA1030" s="44"/>
      <c r="BB1030" s="44"/>
      <c r="BC1030" s="44"/>
      <c r="BD1030" s="44"/>
      <c r="BE1030" s="44"/>
      <c r="BF1030" s="44"/>
    </row>
    <row r="1031" spans="1:58" ht="22.5" customHeight="1">
      <c r="A1031" s="44"/>
      <c r="B1031" s="44"/>
      <c r="C1031" s="44"/>
      <c r="D1031" s="44"/>
      <c r="E1031" s="44"/>
      <c r="F1031" s="45"/>
      <c r="G1031" s="46"/>
      <c r="H1031" s="45"/>
      <c r="I1031" s="45"/>
      <c r="J1031" s="45"/>
      <c r="K1031" s="45"/>
      <c r="L1031" s="45"/>
      <c r="M1031" s="45"/>
      <c r="N1031" s="45"/>
      <c r="O1031" s="45"/>
      <c r="P1031" s="45"/>
      <c r="Q1031" s="45"/>
      <c r="R1031" s="45"/>
      <c r="S1031" s="45"/>
      <c r="T1031" s="45"/>
      <c r="U1031" s="45"/>
      <c r="V1031" s="45"/>
      <c r="W1031" s="45"/>
      <c r="X1031" s="45"/>
      <c r="Y1031" s="45"/>
      <c r="Z1031" s="45"/>
      <c r="AA1031" s="45"/>
      <c r="AB1031" s="45"/>
      <c r="AC1031" s="45"/>
      <c r="AD1031" s="45"/>
      <c r="AE1031" s="45"/>
      <c r="AF1031" s="45"/>
      <c r="AG1031" s="45"/>
      <c r="AH1031" s="45"/>
      <c r="AI1031" s="45"/>
      <c r="AJ1031" s="45"/>
      <c r="AK1031" s="45"/>
      <c r="AL1031" s="45"/>
      <c r="AM1031" s="45"/>
      <c r="AN1031" s="45"/>
      <c r="AO1031" s="45"/>
      <c r="AP1031" s="45"/>
      <c r="AQ1031" s="45"/>
      <c r="AR1031" s="44"/>
      <c r="AS1031" s="44"/>
      <c r="AT1031" s="44"/>
      <c r="AU1031" s="44"/>
      <c r="AV1031" s="44"/>
      <c r="AW1031" s="44"/>
      <c r="AX1031" s="44"/>
      <c r="AY1031" s="44"/>
      <c r="AZ1031" s="44"/>
      <c r="BA1031" s="44"/>
      <c r="BB1031" s="44"/>
      <c r="BC1031" s="44"/>
      <c r="BD1031" s="44"/>
      <c r="BE1031" s="44"/>
      <c r="BF1031" s="44"/>
    </row>
    <row r="1032" spans="1:58" ht="22.5" customHeight="1">
      <c r="A1032" s="44"/>
      <c r="B1032" s="44"/>
      <c r="C1032" s="44"/>
      <c r="D1032" s="44"/>
      <c r="E1032" s="44"/>
      <c r="F1032" s="45"/>
      <c r="G1032" s="46"/>
      <c r="H1032" s="45"/>
      <c r="I1032" s="45"/>
      <c r="J1032" s="45"/>
      <c r="K1032" s="45"/>
      <c r="L1032" s="45"/>
      <c r="M1032" s="45"/>
      <c r="N1032" s="45"/>
      <c r="O1032" s="45"/>
      <c r="P1032" s="45"/>
      <c r="Q1032" s="45"/>
      <c r="R1032" s="45"/>
      <c r="S1032" s="45"/>
      <c r="T1032" s="45"/>
      <c r="U1032" s="45"/>
      <c r="V1032" s="45"/>
      <c r="W1032" s="45"/>
      <c r="X1032" s="45"/>
      <c r="Y1032" s="45"/>
      <c r="Z1032" s="45"/>
      <c r="AA1032" s="45"/>
      <c r="AB1032" s="45"/>
      <c r="AC1032" s="45"/>
      <c r="AD1032" s="45"/>
      <c r="AE1032" s="45"/>
      <c r="AF1032" s="45"/>
      <c r="AG1032" s="45"/>
      <c r="AH1032" s="45"/>
      <c r="AI1032" s="45"/>
      <c r="AJ1032" s="45"/>
      <c r="AK1032" s="45"/>
      <c r="AL1032" s="45"/>
      <c r="AM1032" s="45"/>
      <c r="AN1032" s="45"/>
      <c r="AO1032" s="45"/>
      <c r="AP1032" s="45"/>
      <c r="AQ1032" s="45"/>
      <c r="AR1032" s="44"/>
      <c r="AS1032" s="44"/>
      <c r="AT1032" s="44"/>
      <c r="AU1032" s="44"/>
      <c r="AV1032" s="44"/>
      <c r="AW1032" s="44"/>
      <c r="AX1032" s="44"/>
      <c r="AY1032" s="44"/>
      <c r="AZ1032" s="44"/>
      <c r="BA1032" s="44"/>
      <c r="BB1032" s="44"/>
      <c r="BC1032" s="44"/>
      <c r="BD1032" s="44"/>
      <c r="BE1032" s="44"/>
      <c r="BF1032" s="44"/>
    </row>
    <row r="1033" spans="1:58" ht="22.5" customHeight="1">
      <c r="A1033" s="44"/>
      <c r="B1033" s="44"/>
      <c r="C1033" s="44"/>
      <c r="D1033" s="44"/>
      <c r="E1033" s="44"/>
      <c r="F1033" s="45"/>
      <c r="G1033" s="46"/>
      <c r="H1033" s="45"/>
      <c r="I1033" s="45"/>
      <c r="J1033" s="45"/>
      <c r="K1033" s="45"/>
      <c r="L1033" s="45"/>
      <c r="M1033" s="45"/>
      <c r="N1033" s="45"/>
      <c r="O1033" s="45"/>
      <c r="P1033" s="45"/>
      <c r="Q1033" s="45"/>
      <c r="R1033" s="45"/>
      <c r="S1033" s="45"/>
      <c r="T1033" s="45"/>
      <c r="U1033" s="45"/>
      <c r="V1033" s="45"/>
      <c r="W1033" s="45"/>
      <c r="X1033" s="45"/>
      <c r="Y1033" s="45"/>
      <c r="Z1033" s="45"/>
      <c r="AA1033" s="45"/>
      <c r="AB1033" s="45"/>
      <c r="AC1033" s="45"/>
      <c r="AD1033" s="45"/>
      <c r="AE1033" s="45"/>
      <c r="AF1033" s="45"/>
      <c r="AG1033" s="45"/>
      <c r="AH1033" s="45"/>
      <c r="AI1033" s="45"/>
      <c r="AJ1033" s="45"/>
      <c r="AK1033" s="45"/>
      <c r="AL1033" s="45"/>
      <c r="AM1033" s="45"/>
      <c r="AN1033" s="45"/>
      <c r="AO1033" s="45"/>
      <c r="AP1033" s="45"/>
      <c r="AQ1033" s="45"/>
      <c r="AR1033" s="44"/>
      <c r="AS1033" s="44"/>
      <c r="AT1033" s="44"/>
      <c r="AU1033" s="44"/>
      <c r="AV1033" s="44"/>
      <c r="AW1033" s="44"/>
      <c r="AX1033" s="44"/>
      <c r="AY1033" s="44"/>
      <c r="AZ1033" s="44"/>
      <c r="BA1033" s="44"/>
      <c r="BB1033" s="44"/>
      <c r="BC1033" s="44"/>
      <c r="BD1033" s="44"/>
      <c r="BE1033" s="44"/>
      <c r="BF1033" s="44"/>
    </row>
    <row r="1034" spans="1:58" ht="22.5" customHeight="1">
      <c r="A1034" s="44"/>
      <c r="B1034" s="44"/>
      <c r="C1034" s="44"/>
      <c r="D1034" s="44"/>
      <c r="E1034" s="44"/>
      <c r="F1034" s="45"/>
      <c r="G1034" s="46"/>
      <c r="H1034" s="45"/>
      <c r="I1034" s="45"/>
      <c r="J1034" s="45"/>
      <c r="K1034" s="45"/>
      <c r="L1034" s="45"/>
      <c r="M1034" s="45"/>
      <c r="N1034" s="45"/>
      <c r="O1034" s="45"/>
      <c r="P1034" s="45"/>
      <c r="Q1034" s="45"/>
      <c r="R1034" s="45"/>
      <c r="S1034" s="45"/>
      <c r="T1034" s="45"/>
      <c r="U1034" s="45"/>
      <c r="V1034" s="45"/>
      <c r="W1034" s="45"/>
      <c r="X1034" s="45"/>
      <c r="Y1034" s="45"/>
      <c r="Z1034" s="45"/>
      <c r="AA1034" s="45"/>
      <c r="AB1034" s="45"/>
      <c r="AC1034" s="45"/>
      <c r="AD1034" s="45"/>
      <c r="AE1034" s="45"/>
      <c r="AF1034" s="45"/>
      <c r="AG1034" s="45"/>
      <c r="AH1034" s="45"/>
      <c r="AI1034" s="45"/>
      <c r="AJ1034" s="45"/>
      <c r="AK1034" s="45"/>
      <c r="AL1034" s="45"/>
      <c r="AM1034" s="45"/>
      <c r="AN1034" s="45"/>
      <c r="AO1034" s="45"/>
      <c r="AP1034" s="45"/>
      <c r="AQ1034" s="45"/>
      <c r="AR1034" s="44"/>
      <c r="AS1034" s="44"/>
      <c r="AT1034" s="44"/>
      <c r="AU1034" s="44"/>
      <c r="AV1034" s="44"/>
      <c r="AW1034" s="44"/>
      <c r="AX1034" s="44"/>
      <c r="AY1034" s="44"/>
      <c r="AZ1034" s="44"/>
      <c r="BA1034" s="44"/>
      <c r="BB1034" s="44"/>
      <c r="BC1034" s="44"/>
      <c r="BD1034" s="44"/>
      <c r="BE1034" s="44"/>
      <c r="BF1034" s="44"/>
    </row>
    <row r="1035" spans="1:58" ht="22.5" customHeight="1">
      <c r="A1035" s="44"/>
      <c r="B1035" s="44"/>
      <c r="C1035" s="44"/>
      <c r="D1035" s="44"/>
      <c r="E1035" s="44"/>
      <c r="F1035" s="45"/>
      <c r="G1035" s="46"/>
      <c r="H1035" s="45"/>
      <c r="I1035" s="45"/>
      <c r="J1035" s="45"/>
      <c r="K1035" s="45"/>
      <c r="L1035" s="45"/>
      <c r="M1035" s="45"/>
      <c r="N1035" s="45"/>
      <c r="O1035" s="45"/>
      <c r="P1035" s="45"/>
      <c r="Q1035" s="45"/>
      <c r="R1035" s="45"/>
      <c r="S1035" s="45"/>
      <c r="T1035" s="45"/>
      <c r="U1035" s="45"/>
      <c r="V1035" s="45"/>
      <c r="W1035" s="45"/>
      <c r="X1035" s="45"/>
      <c r="Y1035" s="45"/>
      <c r="Z1035" s="45"/>
      <c r="AA1035" s="45"/>
      <c r="AB1035" s="45"/>
      <c r="AC1035" s="45"/>
      <c r="AD1035" s="45"/>
      <c r="AE1035" s="45"/>
      <c r="AF1035" s="45"/>
      <c r="AG1035" s="45"/>
      <c r="AH1035" s="45"/>
      <c r="AI1035" s="45"/>
      <c r="AJ1035" s="45"/>
      <c r="AK1035" s="45"/>
      <c r="AL1035" s="45"/>
      <c r="AM1035" s="45"/>
      <c r="AN1035" s="45"/>
      <c r="AO1035" s="45"/>
      <c r="AP1035" s="45"/>
      <c r="AQ1035" s="45"/>
      <c r="AR1035" s="44"/>
      <c r="AS1035" s="44"/>
      <c r="AT1035" s="44"/>
      <c r="AU1035" s="44"/>
      <c r="AV1035" s="44"/>
      <c r="AW1035" s="44"/>
      <c r="AX1035" s="44"/>
      <c r="AY1035" s="44"/>
      <c r="AZ1035" s="44"/>
      <c r="BA1035" s="44"/>
      <c r="BB1035" s="44"/>
      <c r="BC1035" s="44"/>
      <c r="BD1035" s="44"/>
      <c r="BE1035" s="44"/>
      <c r="BF1035" s="44"/>
    </row>
    <row r="1036" spans="1:58" ht="22.5" customHeight="1">
      <c r="A1036" s="44"/>
      <c r="B1036" s="44"/>
      <c r="C1036" s="44"/>
      <c r="D1036" s="44"/>
      <c r="E1036" s="44"/>
      <c r="F1036" s="45"/>
      <c r="G1036" s="46"/>
      <c r="H1036" s="45"/>
      <c r="I1036" s="45"/>
      <c r="J1036" s="45"/>
      <c r="K1036" s="45"/>
      <c r="L1036" s="45"/>
      <c r="M1036" s="45"/>
      <c r="N1036" s="45"/>
      <c r="O1036" s="45"/>
      <c r="P1036" s="45"/>
      <c r="Q1036" s="45"/>
      <c r="R1036" s="45"/>
      <c r="S1036" s="45"/>
      <c r="T1036" s="45"/>
      <c r="U1036" s="45"/>
      <c r="V1036" s="45"/>
      <c r="W1036" s="45"/>
      <c r="X1036" s="45"/>
      <c r="Y1036" s="45"/>
      <c r="Z1036" s="45"/>
      <c r="AA1036" s="45"/>
      <c r="AB1036" s="45"/>
      <c r="AC1036" s="45"/>
      <c r="AD1036" s="45"/>
      <c r="AE1036" s="45"/>
      <c r="AF1036" s="45"/>
      <c r="AG1036" s="45"/>
      <c r="AH1036" s="45"/>
      <c r="AI1036" s="45"/>
      <c r="AJ1036" s="45"/>
      <c r="AK1036" s="45"/>
      <c r="AL1036" s="45"/>
      <c r="AM1036" s="45"/>
      <c r="AN1036" s="45"/>
      <c r="AO1036" s="45"/>
      <c r="AP1036" s="45"/>
      <c r="AQ1036" s="45"/>
      <c r="AR1036" s="44"/>
      <c r="AS1036" s="44"/>
      <c r="AT1036" s="44"/>
      <c r="AU1036" s="44"/>
      <c r="AV1036" s="44"/>
      <c r="AW1036" s="44"/>
      <c r="AX1036" s="44"/>
      <c r="AY1036" s="44"/>
      <c r="AZ1036" s="44"/>
      <c r="BA1036" s="44"/>
      <c r="BB1036" s="44"/>
      <c r="BC1036" s="44"/>
      <c r="BD1036" s="44"/>
      <c r="BE1036" s="44"/>
      <c r="BF1036" s="44"/>
    </row>
    <row r="1037" spans="1:58" ht="22.5" customHeight="1">
      <c r="A1037" s="44"/>
      <c r="B1037" s="44"/>
      <c r="C1037" s="44"/>
      <c r="D1037" s="44"/>
      <c r="E1037" s="44"/>
      <c r="F1037" s="45"/>
      <c r="G1037" s="46"/>
      <c r="H1037" s="45"/>
      <c r="I1037" s="45"/>
      <c r="J1037" s="45"/>
      <c r="K1037" s="45"/>
      <c r="L1037" s="45"/>
      <c r="M1037" s="45"/>
      <c r="N1037" s="45"/>
      <c r="O1037" s="45"/>
      <c r="P1037" s="45"/>
      <c r="Q1037" s="45"/>
      <c r="R1037" s="45"/>
      <c r="S1037" s="45"/>
      <c r="T1037" s="45"/>
      <c r="U1037" s="45"/>
      <c r="V1037" s="45"/>
      <c r="W1037" s="45"/>
      <c r="X1037" s="45"/>
      <c r="Y1037" s="45"/>
      <c r="Z1037" s="45"/>
      <c r="AA1037" s="45"/>
      <c r="AB1037" s="45"/>
      <c r="AC1037" s="45"/>
      <c r="AD1037" s="45"/>
      <c r="AE1037" s="45"/>
      <c r="AF1037" s="45"/>
      <c r="AG1037" s="45"/>
      <c r="AH1037" s="45"/>
      <c r="AI1037" s="45"/>
      <c r="AJ1037" s="45"/>
      <c r="AK1037" s="45"/>
      <c r="AL1037" s="45"/>
      <c r="AM1037" s="45"/>
      <c r="AN1037" s="45"/>
      <c r="AO1037" s="45"/>
      <c r="AP1037" s="45"/>
      <c r="AQ1037" s="45"/>
      <c r="AR1037" s="44"/>
      <c r="AS1037" s="44"/>
      <c r="AT1037" s="44"/>
      <c r="AU1037" s="44"/>
      <c r="AV1037" s="44"/>
      <c r="AW1037" s="44"/>
      <c r="AX1037" s="44"/>
      <c r="AY1037" s="44"/>
      <c r="AZ1037" s="44"/>
      <c r="BA1037" s="44"/>
      <c r="BB1037" s="44"/>
      <c r="BC1037" s="44"/>
      <c r="BD1037" s="44"/>
      <c r="BE1037" s="44"/>
      <c r="BF1037" s="44"/>
    </row>
    <row r="1038" spans="1:58" ht="22.5" customHeight="1">
      <c r="A1038" s="44"/>
      <c r="B1038" s="44"/>
      <c r="C1038" s="44"/>
      <c r="D1038" s="44"/>
      <c r="E1038" s="44"/>
      <c r="F1038" s="45"/>
      <c r="G1038" s="46"/>
      <c r="H1038" s="45"/>
      <c r="I1038" s="45"/>
      <c r="J1038" s="45"/>
      <c r="K1038" s="45"/>
      <c r="L1038" s="45"/>
      <c r="M1038" s="45"/>
      <c r="N1038" s="45"/>
      <c r="O1038" s="45"/>
      <c r="P1038" s="45"/>
      <c r="Q1038" s="45"/>
      <c r="R1038" s="45"/>
      <c r="S1038" s="45"/>
      <c r="T1038" s="45"/>
      <c r="U1038" s="45"/>
      <c r="V1038" s="45"/>
      <c r="W1038" s="45"/>
      <c r="X1038" s="45"/>
      <c r="Y1038" s="45"/>
      <c r="Z1038" s="45"/>
      <c r="AA1038" s="45"/>
      <c r="AB1038" s="45"/>
      <c r="AC1038" s="45"/>
      <c r="AD1038" s="45"/>
      <c r="AE1038" s="45"/>
      <c r="AF1038" s="45"/>
      <c r="AG1038" s="45"/>
      <c r="AH1038" s="45"/>
      <c r="AI1038" s="45"/>
      <c r="AJ1038" s="45"/>
      <c r="AK1038" s="45"/>
      <c r="AL1038" s="45"/>
      <c r="AM1038" s="45"/>
      <c r="AN1038" s="45"/>
      <c r="AO1038" s="45"/>
      <c r="AP1038" s="45"/>
      <c r="AQ1038" s="45"/>
      <c r="AR1038" s="44"/>
      <c r="AS1038" s="44"/>
      <c r="AT1038" s="44"/>
      <c r="AU1038" s="44"/>
      <c r="AV1038" s="44"/>
      <c r="AW1038" s="44"/>
      <c r="AX1038" s="44"/>
      <c r="AY1038" s="44"/>
      <c r="AZ1038" s="44"/>
      <c r="BA1038" s="44"/>
      <c r="BB1038" s="44"/>
      <c r="BC1038" s="44"/>
      <c r="BD1038" s="44"/>
      <c r="BE1038" s="44"/>
      <c r="BF1038" s="44"/>
    </row>
    <row r="1039" spans="1:58" ht="22.5" customHeight="1">
      <c r="A1039" s="44"/>
      <c r="B1039" s="44"/>
      <c r="C1039" s="44"/>
      <c r="D1039" s="44"/>
      <c r="E1039" s="44"/>
      <c r="F1039" s="45"/>
      <c r="G1039" s="46"/>
      <c r="H1039" s="45"/>
      <c r="I1039" s="45"/>
      <c r="J1039" s="45"/>
      <c r="K1039" s="45"/>
      <c r="L1039" s="45"/>
      <c r="M1039" s="45"/>
      <c r="N1039" s="45"/>
      <c r="O1039" s="45"/>
      <c r="P1039" s="45"/>
      <c r="Q1039" s="45"/>
      <c r="R1039" s="45"/>
      <c r="S1039" s="45"/>
      <c r="T1039" s="45"/>
      <c r="U1039" s="45"/>
      <c r="V1039" s="45"/>
      <c r="W1039" s="45"/>
      <c r="X1039" s="45"/>
      <c r="Y1039" s="45"/>
      <c r="Z1039" s="45"/>
      <c r="AA1039" s="45"/>
      <c r="AB1039" s="45"/>
      <c r="AC1039" s="45"/>
      <c r="AD1039" s="45"/>
      <c r="AE1039" s="45"/>
      <c r="AF1039" s="45"/>
      <c r="AG1039" s="45"/>
      <c r="AH1039" s="45"/>
      <c r="AI1039" s="45"/>
      <c r="AJ1039" s="45"/>
      <c r="AK1039" s="45"/>
      <c r="AL1039" s="45"/>
      <c r="AM1039" s="45"/>
      <c r="AN1039" s="45"/>
      <c r="AO1039" s="45"/>
      <c r="AP1039" s="45"/>
      <c r="AQ1039" s="45"/>
      <c r="AR1039" s="44"/>
      <c r="AS1039" s="44"/>
      <c r="AT1039" s="44"/>
      <c r="AU1039" s="44"/>
      <c r="AV1039" s="44"/>
      <c r="AW1039" s="44"/>
      <c r="AX1039" s="44"/>
      <c r="AY1039" s="44"/>
      <c r="AZ1039" s="44"/>
      <c r="BA1039" s="44"/>
      <c r="BB1039" s="44"/>
      <c r="BC1039" s="44"/>
      <c r="BD1039" s="44"/>
      <c r="BE1039" s="44"/>
      <c r="BF1039" s="44"/>
    </row>
    <row r="1040" spans="1:58" ht="22.5" customHeight="1">
      <c r="A1040" s="44"/>
      <c r="B1040" s="44"/>
      <c r="C1040" s="44"/>
      <c r="D1040" s="44"/>
      <c r="E1040" s="44"/>
      <c r="F1040" s="45"/>
      <c r="G1040" s="46"/>
      <c r="H1040" s="45"/>
      <c r="I1040" s="45"/>
      <c r="J1040" s="45"/>
      <c r="K1040" s="45"/>
      <c r="L1040" s="45"/>
      <c r="M1040" s="45"/>
      <c r="N1040" s="45"/>
      <c r="O1040" s="45"/>
      <c r="P1040" s="45"/>
      <c r="Q1040" s="45"/>
      <c r="R1040" s="45"/>
      <c r="S1040" s="45"/>
      <c r="T1040" s="45"/>
      <c r="U1040" s="45"/>
      <c r="V1040" s="45"/>
      <c r="W1040" s="45"/>
      <c r="X1040" s="45"/>
      <c r="Y1040" s="45"/>
      <c r="Z1040" s="45"/>
      <c r="AA1040" s="45"/>
      <c r="AB1040" s="45"/>
      <c r="AC1040" s="45"/>
      <c r="AD1040" s="45"/>
      <c r="AE1040" s="45"/>
      <c r="AF1040" s="45"/>
      <c r="AG1040" s="45"/>
      <c r="AH1040" s="45"/>
      <c r="AI1040" s="45"/>
      <c r="AJ1040" s="45"/>
      <c r="AK1040" s="45"/>
      <c r="AL1040" s="45"/>
      <c r="AM1040" s="45"/>
      <c r="AN1040" s="45"/>
      <c r="AO1040" s="45"/>
      <c r="AP1040" s="45"/>
      <c r="AQ1040" s="45"/>
      <c r="AR1040" s="44"/>
      <c r="AS1040" s="44"/>
      <c r="AT1040" s="44"/>
      <c r="AU1040" s="44"/>
      <c r="AV1040" s="44"/>
      <c r="AW1040" s="44"/>
      <c r="AX1040" s="44"/>
      <c r="AY1040" s="44"/>
      <c r="AZ1040" s="44"/>
      <c r="BA1040" s="44"/>
      <c r="BB1040" s="44"/>
      <c r="BC1040" s="44"/>
      <c r="BD1040" s="44"/>
      <c r="BE1040" s="44"/>
      <c r="BF1040" s="44"/>
    </row>
    <row r="1041" spans="1:58" ht="22.5" customHeight="1">
      <c r="A1041" s="44"/>
      <c r="B1041" s="44"/>
      <c r="C1041" s="44"/>
      <c r="D1041" s="44"/>
      <c r="E1041" s="44"/>
      <c r="F1041" s="45"/>
      <c r="G1041" s="46"/>
      <c r="H1041" s="45"/>
      <c r="I1041" s="45"/>
      <c r="J1041" s="45"/>
      <c r="K1041" s="45"/>
      <c r="L1041" s="45"/>
      <c r="M1041" s="45"/>
      <c r="N1041" s="45"/>
      <c r="O1041" s="45"/>
      <c r="P1041" s="45"/>
      <c r="Q1041" s="45"/>
      <c r="R1041" s="45"/>
      <c r="S1041" s="45"/>
      <c r="T1041" s="45"/>
      <c r="U1041" s="45"/>
      <c r="V1041" s="45"/>
      <c r="W1041" s="45"/>
      <c r="X1041" s="45"/>
      <c r="Y1041" s="45"/>
      <c r="Z1041" s="45"/>
      <c r="AA1041" s="45"/>
      <c r="AB1041" s="45"/>
      <c r="AC1041" s="45"/>
      <c r="AD1041" s="45"/>
      <c r="AE1041" s="45"/>
      <c r="AF1041" s="45"/>
      <c r="AG1041" s="45"/>
      <c r="AH1041" s="45"/>
      <c r="AI1041" s="45"/>
      <c r="AJ1041" s="45"/>
      <c r="AK1041" s="45"/>
      <c r="AL1041" s="45"/>
      <c r="AM1041" s="45"/>
      <c r="AN1041" s="45"/>
      <c r="AO1041" s="45"/>
      <c r="AP1041" s="45"/>
      <c r="AQ1041" s="45"/>
      <c r="AR1041" s="44"/>
      <c r="AS1041" s="44"/>
      <c r="AT1041" s="44"/>
      <c r="AU1041" s="44"/>
      <c r="AV1041" s="44"/>
      <c r="AW1041" s="44"/>
      <c r="AX1041" s="44"/>
      <c r="AY1041" s="44"/>
      <c r="AZ1041" s="44"/>
      <c r="BA1041" s="44"/>
      <c r="BB1041" s="44"/>
      <c r="BC1041" s="44"/>
      <c r="BD1041" s="44"/>
      <c r="BE1041" s="44"/>
      <c r="BF1041" s="44"/>
    </row>
    <row r="1042" spans="1:58" ht="22.5" customHeight="1">
      <c r="A1042" s="44"/>
      <c r="B1042" s="44"/>
      <c r="C1042" s="44"/>
      <c r="D1042" s="44"/>
      <c r="E1042" s="44"/>
      <c r="F1042" s="45"/>
      <c r="G1042" s="46"/>
      <c r="H1042" s="45"/>
      <c r="I1042" s="45"/>
      <c r="J1042" s="45"/>
      <c r="K1042" s="45"/>
      <c r="L1042" s="45"/>
      <c r="M1042" s="45"/>
      <c r="N1042" s="45"/>
      <c r="O1042" s="45"/>
      <c r="P1042" s="45"/>
      <c r="Q1042" s="45"/>
      <c r="R1042" s="45"/>
      <c r="S1042" s="45"/>
      <c r="T1042" s="45"/>
      <c r="U1042" s="45"/>
      <c r="V1042" s="45"/>
      <c r="W1042" s="45"/>
      <c r="X1042" s="45"/>
      <c r="Y1042" s="45"/>
      <c r="Z1042" s="45"/>
      <c r="AA1042" s="45"/>
      <c r="AB1042" s="45"/>
      <c r="AC1042" s="45"/>
      <c r="AD1042" s="45"/>
      <c r="AE1042" s="45"/>
      <c r="AF1042" s="45"/>
      <c r="AG1042" s="45"/>
      <c r="AH1042" s="45"/>
      <c r="AI1042" s="45"/>
      <c r="AJ1042" s="45"/>
      <c r="AK1042" s="45"/>
      <c r="AL1042" s="45"/>
      <c r="AM1042" s="45"/>
      <c r="AN1042" s="45"/>
      <c r="AO1042" s="45"/>
      <c r="AP1042" s="45"/>
      <c r="AQ1042" s="45"/>
      <c r="AR1042" s="44"/>
      <c r="AS1042" s="44"/>
      <c r="AT1042" s="44"/>
      <c r="AU1042" s="44"/>
      <c r="AV1042" s="44"/>
      <c r="AW1042" s="44"/>
      <c r="AX1042" s="44"/>
      <c r="AY1042" s="44"/>
      <c r="AZ1042" s="44"/>
      <c r="BA1042" s="44"/>
      <c r="BB1042" s="44"/>
      <c r="BC1042" s="44"/>
      <c r="BD1042" s="44"/>
      <c r="BE1042" s="44"/>
      <c r="BF1042" s="44"/>
    </row>
    <row r="1043" spans="1:58" ht="22.5" customHeight="1">
      <c r="A1043" s="44"/>
      <c r="B1043" s="44"/>
      <c r="C1043" s="44"/>
      <c r="D1043" s="44"/>
      <c r="E1043" s="44"/>
      <c r="F1043" s="45"/>
      <c r="G1043" s="46"/>
      <c r="H1043" s="45"/>
      <c r="I1043" s="45"/>
      <c r="J1043" s="45"/>
      <c r="K1043" s="45"/>
      <c r="L1043" s="45"/>
      <c r="M1043" s="45"/>
      <c r="N1043" s="45"/>
      <c r="O1043" s="45"/>
      <c r="P1043" s="45"/>
      <c r="Q1043" s="45"/>
      <c r="R1043" s="45"/>
      <c r="S1043" s="45"/>
      <c r="T1043" s="45"/>
      <c r="U1043" s="45"/>
      <c r="V1043" s="45"/>
      <c r="W1043" s="45"/>
      <c r="X1043" s="45"/>
      <c r="Y1043" s="45"/>
      <c r="Z1043" s="45"/>
      <c r="AA1043" s="45"/>
      <c r="AB1043" s="45"/>
      <c r="AC1043" s="45"/>
      <c r="AD1043" s="45"/>
      <c r="AE1043" s="45"/>
      <c r="AF1043" s="45"/>
      <c r="AG1043" s="45"/>
      <c r="AH1043" s="45"/>
      <c r="AI1043" s="45"/>
      <c r="AJ1043" s="45"/>
      <c r="AK1043" s="45"/>
      <c r="AL1043" s="45"/>
      <c r="AM1043" s="45"/>
      <c r="AN1043" s="45"/>
      <c r="AO1043" s="45"/>
      <c r="AP1043" s="45"/>
      <c r="AQ1043" s="45"/>
      <c r="AR1043" s="44"/>
      <c r="AS1043" s="44"/>
      <c r="AT1043" s="44"/>
      <c r="AU1043" s="44"/>
      <c r="AV1043" s="44"/>
      <c r="AW1043" s="44"/>
      <c r="AX1043" s="44"/>
      <c r="AY1043" s="44"/>
      <c r="AZ1043" s="44"/>
      <c r="BA1043" s="44"/>
      <c r="BB1043" s="44"/>
      <c r="BC1043" s="44"/>
      <c r="BD1043" s="44"/>
      <c r="BE1043" s="44"/>
      <c r="BF1043" s="44"/>
    </row>
    <row r="1044" spans="1:58" ht="22.5" customHeight="1">
      <c r="A1044" s="44"/>
      <c r="B1044" s="44"/>
      <c r="C1044" s="44"/>
      <c r="D1044" s="44"/>
      <c r="E1044" s="44"/>
      <c r="F1044" s="45"/>
      <c r="G1044" s="46"/>
      <c r="H1044" s="45"/>
      <c r="I1044" s="45"/>
      <c r="J1044" s="45"/>
      <c r="K1044" s="45"/>
      <c r="L1044" s="45"/>
      <c r="M1044" s="45"/>
      <c r="N1044" s="45"/>
      <c r="O1044" s="45"/>
      <c r="P1044" s="45"/>
      <c r="Q1044" s="45"/>
      <c r="R1044" s="45"/>
      <c r="S1044" s="45"/>
      <c r="T1044" s="45"/>
      <c r="U1044" s="45"/>
      <c r="V1044" s="45"/>
      <c r="W1044" s="45"/>
      <c r="X1044" s="45"/>
      <c r="Y1044" s="45"/>
      <c r="Z1044" s="45"/>
      <c r="AA1044" s="45"/>
      <c r="AB1044" s="45"/>
      <c r="AC1044" s="45"/>
      <c r="AD1044" s="45"/>
      <c r="AE1044" s="45"/>
      <c r="AF1044" s="45"/>
      <c r="AG1044" s="45"/>
      <c r="AH1044" s="45"/>
      <c r="AI1044" s="45"/>
      <c r="AJ1044" s="45"/>
      <c r="AK1044" s="45"/>
      <c r="AL1044" s="45"/>
      <c r="AM1044" s="45"/>
      <c r="AN1044" s="45"/>
      <c r="AO1044" s="45"/>
      <c r="AP1044" s="45"/>
      <c r="AQ1044" s="45"/>
      <c r="AR1044" s="44"/>
      <c r="AS1044" s="44"/>
      <c r="AT1044" s="44"/>
      <c r="AU1044" s="44"/>
      <c r="AV1044" s="44"/>
      <c r="AW1044" s="44"/>
      <c r="AX1044" s="44"/>
      <c r="AY1044" s="44"/>
      <c r="AZ1044" s="44"/>
      <c r="BA1044" s="44"/>
      <c r="BB1044" s="44"/>
      <c r="BC1044" s="44"/>
      <c r="BD1044" s="44"/>
      <c r="BE1044" s="44"/>
      <c r="BF1044" s="44"/>
    </row>
    <row r="1045" spans="1:58" ht="22.5" customHeight="1">
      <c r="A1045" s="44"/>
      <c r="B1045" s="44"/>
      <c r="C1045" s="44"/>
      <c r="D1045" s="44"/>
      <c r="E1045" s="44"/>
      <c r="F1045" s="45"/>
      <c r="G1045" s="46"/>
      <c r="H1045" s="45"/>
      <c r="I1045" s="45"/>
      <c r="J1045" s="45"/>
      <c r="K1045" s="45"/>
      <c r="L1045" s="45"/>
      <c r="M1045" s="45"/>
      <c r="N1045" s="45"/>
      <c r="O1045" s="45"/>
      <c r="P1045" s="45"/>
      <c r="Q1045" s="45"/>
      <c r="R1045" s="45"/>
      <c r="S1045" s="45"/>
      <c r="T1045" s="45"/>
      <c r="U1045" s="45"/>
      <c r="V1045" s="45"/>
      <c r="W1045" s="45"/>
      <c r="X1045" s="45"/>
      <c r="Y1045" s="45"/>
      <c r="Z1045" s="45"/>
      <c r="AA1045" s="45"/>
      <c r="AB1045" s="45"/>
      <c r="AC1045" s="45"/>
      <c r="AD1045" s="45"/>
      <c r="AE1045" s="45"/>
      <c r="AF1045" s="45"/>
      <c r="AG1045" s="45"/>
      <c r="AH1045" s="45"/>
      <c r="AI1045" s="45"/>
      <c r="AJ1045" s="45"/>
      <c r="AK1045" s="45"/>
      <c r="AL1045" s="45"/>
      <c r="AM1045" s="45"/>
      <c r="AN1045" s="45"/>
      <c r="AO1045" s="45"/>
      <c r="AP1045" s="45"/>
      <c r="AQ1045" s="45"/>
      <c r="AR1045" s="44"/>
      <c r="AS1045" s="44"/>
      <c r="AT1045" s="44"/>
      <c r="AU1045" s="44"/>
      <c r="AV1045" s="44"/>
      <c r="AW1045" s="44"/>
      <c r="AX1045" s="44"/>
      <c r="AY1045" s="44"/>
      <c r="AZ1045" s="44"/>
      <c r="BA1045" s="44"/>
      <c r="BB1045" s="44"/>
      <c r="BC1045" s="44"/>
      <c r="BD1045" s="44"/>
      <c r="BE1045" s="44"/>
      <c r="BF1045" s="44"/>
    </row>
    <row r="1046" spans="1:58" ht="22.5" customHeight="1">
      <c r="A1046" s="44"/>
      <c r="B1046" s="44"/>
      <c r="C1046" s="44"/>
      <c r="D1046" s="44"/>
      <c r="E1046" s="44"/>
      <c r="F1046" s="45"/>
      <c r="G1046" s="46"/>
      <c r="H1046" s="45"/>
      <c r="I1046" s="45"/>
      <c r="J1046" s="45"/>
      <c r="K1046" s="45"/>
      <c r="L1046" s="45"/>
      <c r="M1046" s="45"/>
      <c r="N1046" s="45"/>
      <c r="O1046" s="45"/>
      <c r="P1046" s="45"/>
      <c r="Q1046" s="45"/>
      <c r="R1046" s="45"/>
      <c r="S1046" s="45"/>
      <c r="T1046" s="45"/>
      <c r="U1046" s="45"/>
      <c r="V1046" s="45"/>
      <c r="W1046" s="45"/>
      <c r="X1046" s="45"/>
      <c r="Y1046" s="45"/>
      <c r="Z1046" s="45"/>
      <c r="AA1046" s="45"/>
      <c r="AB1046" s="45"/>
      <c r="AC1046" s="45"/>
      <c r="AD1046" s="45"/>
      <c r="AE1046" s="45"/>
      <c r="AF1046" s="45"/>
      <c r="AG1046" s="45"/>
      <c r="AH1046" s="45"/>
      <c r="AI1046" s="45"/>
      <c r="AJ1046" s="45"/>
      <c r="AK1046" s="45"/>
      <c r="AL1046" s="45"/>
      <c r="AM1046" s="45"/>
      <c r="AN1046" s="45"/>
      <c r="AO1046" s="45"/>
      <c r="AP1046" s="45"/>
      <c r="AQ1046" s="45"/>
      <c r="AR1046" s="44"/>
      <c r="AS1046" s="44"/>
      <c r="AT1046" s="44"/>
      <c r="AU1046" s="44"/>
      <c r="AV1046" s="44"/>
      <c r="AW1046" s="44"/>
      <c r="AX1046" s="44"/>
      <c r="AY1046" s="44"/>
      <c r="AZ1046" s="44"/>
      <c r="BA1046" s="44"/>
      <c r="BB1046" s="44"/>
      <c r="BC1046" s="44"/>
      <c r="BD1046" s="44"/>
      <c r="BE1046" s="44"/>
      <c r="BF1046" s="44"/>
    </row>
    <row r="1047" spans="1:58" ht="22.5" customHeight="1">
      <c r="A1047" s="44"/>
      <c r="B1047" s="44"/>
      <c r="C1047" s="44"/>
      <c r="D1047" s="44"/>
      <c r="E1047" s="44"/>
      <c r="F1047" s="45"/>
      <c r="G1047" s="46"/>
      <c r="H1047" s="45"/>
      <c r="I1047" s="45"/>
      <c r="J1047" s="45"/>
      <c r="K1047" s="45"/>
      <c r="L1047" s="45"/>
      <c r="M1047" s="45"/>
      <c r="N1047" s="45"/>
      <c r="O1047" s="45"/>
      <c r="P1047" s="45"/>
      <c r="Q1047" s="45"/>
      <c r="R1047" s="45"/>
      <c r="S1047" s="45"/>
      <c r="T1047" s="45"/>
      <c r="U1047" s="45"/>
      <c r="V1047" s="45"/>
      <c r="W1047" s="45"/>
      <c r="X1047" s="45"/>
      <c r="Y1047" s="45"/>
      <c r="Z1047" s="45"/>
      <c r="AA1047" s="45"/>
      <c r="AB1047" s="45"/>
      <c r="AC1047" s="45"/>
      <c r="AD1047" s="45"/>
      <c r="AE1047" s="45"/>
      <c r="AF1047" s="45"/>
      <c r="AG1047" s="45"/>
      <c r="AH1047" s="45"/>
      <c r="AI1047" s="45"/>
      <c r="AJ1047" s="45"/>
      <c r="AK1047" s="45"/>
      <c r="AL1047" s="45"/>
      <c r="AM1047" s="45"/>
      <c r="AN1047" s="45"/>
      <c r="AO1047" s="45"/>
      <c r="AP1047" s="45"/>
      <c r="AQ1047" s="45"/>
      <c r="AR1047" s="44"/>
      <c r="AS1047" s="44"/>
      <c r="AT1047" s="44"/>
      <c r="AU1047" s="44"/>
      <c r="AV1047" s="44"/>
      <c r="AW1047" s="44"/>
      <c r="AX1047" s="44"/>
      <c r="AY1047" s="44"/>
      <c r="AZ1047" s="44"/>
      <c r="BA1047" s="44"/>
      <c r="BB1047" s="44"/>
      <c r="BC1047" s="44"/>
      <c r="BD1047" s="44"/>
      <c r="BE1047" s="44"/>
      <c r="BF1047" s="44"/>
    </row>
    <row r="1048" spans="1:58" ht="22.5" customHeight="1">
      <c r="A1048" s="44"/>
      <c r="B1048" s="44"/>
      <c r="C1048" s="44"/>
      <c r="D1048" s="44"/>
      <c r="E1048" s="44"/>
      <c r="F1048" s="45"/>
      <c r="G1048" s="46"/>
      <c r="H1048" s="45"/>
      <c r="I1048" s="45"/>
      <c r="J1048" s="45"/>
      <c r="K1048" s="45"/>
      <c r="L1048" s="45"/>
      <c r="M1048" s="45"/>
      <c r="N1048" s="45"/>
      <c r="O1048" s="45"/>
      <c r="P1048" s="45"/>
      <c r="Q1048" s="45"/>
      <c r="R1048" s="45"/>
      <c r="S1048" s="45"/>
      <c r="T1048" s="45"/>
      <c r="U1048" s="45"/>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4"/>
      <c r="AS1048" s="44"/>
      <c r="AT1048" s="44"/>
      <c r="AU1048" s="44"/>
      <c r="AV1048" s="44"/>
      <c r="AW1048" s="44"/>
      <c r="AX1048" s="44"/>
      <c r="AY1048" s="44"/>
      <c r="AZ1048" s="44"/>
      <c r="BA1048" s="44"/>
      <c r="BB1048" s="44"/>
      <c r="BC1048" s="44"/>
      <c r="BD1048" s="44"/>
      <c r="BE1048" s="44"/>
      <c r="BF1048" s="44"/>
    </row>
    <row r="1049" spans="1:58" ht="22.5" customHeight="1">
      <c r="A1049" s="44"/>
      <c r="B1049" s="44"/>
      <c r="C1049" s="44"/>
      <c r="D1049" s="44"/>
      <c r="E1049" s="44"/>
      <c r="F1049" s="45"/>
      <c r="G1049" s="46"/>
      <c r="H1049" s="45"/>
      <c r="I1049" s="45"/>
      <c r="J1049" s="45"/>
      <c r="K1049" s="45"/>
      <c r="L1049" s="45"/>
      <c r="M1049" s="45"/>
      <c r="N1049" s="45"/>
      <c r="O1049" s="45"/>
      <c r="P1049" s="45"/>
      <c r="Q1049" s="45"/>
      <c r="R1049" s="45"/>
      <c r="S1049" s="45"/>
      <c r="T1049" s="45"/>
      <c r="U1049" s="45"/>
      <c r="V1049" s="45"/>
      <c r="W1049" s="45"/>
      <c r="X1049" s="45"/>
      <c r="Y1049" s="45"/>
      <c r="Z1049" s="45"/>
      <c r="AA1049" s="45"/>
      <c r="AB1049" s="45"/>
      <c r="AC1049" s="45"/>
      <c r="AD1049" s="45"/>
      <c r="AE1049" s="45"/>
      <c r="AF1049" s="45"/>
      <c r="AG1049" s="45"/>
      <c r="AH1049" s="45"/>
      <c r="AI1049" s="45"/>
      <c r="AJ1049" s="45"/>
      <c r="AK1049" s="45"/>
      <c r="AL1049" s="45"/>
      <c r="AM1049" s="45"/>
      <c r="AN1049" s="45"/>
      <c r="AO1049" s="45"/>
      <c r="AP1049" s="45"/>
      <c r="AQ1049" s="45"/>
      <c r="AR1049" s="44"/>
      <c r="AS1049" s="44"/>
      <c r="AT1049" s="44"/>
      <c r="AU1049" s="44"/>
      <c r="AV1049" s="44"/>
      <c r="AW1049" s="44"/>
      <c r="AX1049" s="44"/>
      <c r="AY1049" s="44"/>
      <c r="AZ1049" s="44"/>
      <c r="BA1049" s="44"/>
      <c r="BB1049" s="44"/>
      <c r="BC1049" s="44"/>
      <c r="BD1049" s="44"/>
      <c r="BE1049" s="44"/>
      <c r="BF1049" s="44"/>
    </row>
    <row r="1050" spans="1:58" ht="22.5" customHeight="1">
      <c r="A1050" s="44"/>
      <c r="B1050" s="44"/>
      <c r="C1050" s="44"/>
      <c r="D1050" s="44"/>
      <c r="E1050" s="44"/>
      <c r="F1050" s="45"/>
      <c r="G1050" s="46"/>
      <c r="H1050" s="45"/>
      <c r="I1050" s="45"/>
      <c r="J1050" s="45"/>
      <c r="K1050" s="45"/>
      <c r="L1050" s="45"/>
      <c r="M1050" s="45"/>
      <c r="N1050" s="45"/>
      <c r="O1050" s="45"/>
      <c r="P1050" s="45"/>
      <c r="Q1050" s="45"/>
      <c r="R1050" s="45"/>
      <c r="S1050" s="45"/>
      <c r="T1050" s="45"/>
      <c r="U1050" s="45"/>
      <c r="V1050" s="45"/>
      <c r="W1050" s="45"/>
      <c r="X1050" s="45"/>
      <c r="Y1050" s="45"/>
      <c r="Z1050" s="45"/>
      <c r="AA1050" s="45"/>
      <c r="AB1050" s="45"/>
      <c r="AC1050" s="45"/>
      <c r="AD1050" s="45"/>
      <c r="AE1050" s="45"/>
      <c r="AF1050" s="45"/>
      <c r="AG1050" s="45"/>
      <c r="AH1050" s="45"/>
      <c r="AI1050" s="45"/>
      <c r="AJ1050" s="45"/>
      <c r="AK1050" s="45"/>
      <c r="AL1050" s="45"/>
      <c r="AM1050" s="45"/>
      <c r="AN1050" s="45"/>
      <c r="AO1050" s="45"/>
      <c r="AP1050" s="45"/>
      <c r="AQ1050" s="45"/>
      <c r="AR1050" s="44"/>
      <c r="AS1050" s="44"/>
      <c r="AT1050" s="44"/>
      <c r="AU1050" s="44"/>
      <c r="AV1050" s="44"/>
      <c r="AW1050" s="44"/>
      <c r="AX1050" s="44"/>
      <c r="AY1050" s="44"/>
      <c r="AZ1050" s="44"/>
      <c r="BA1050" s="44"/>
      <c r="BB1050" s="44"/>
      <c r="BC1050" s="44"/>
      <c r="BD1050" s="44"/>
      <c r="BE1050" s="44"/>
      <c r="BF1050" s="44"/>
    </row>
    <row r="1051" spans="1:58" ht="22.5" customHeight="1">
      <c r="A1051" s="44"/>
      <c r="B1051" s="44"/>
      <c r="C1051" s="44"/>
      <c r="D1051" s="44"/>
      <c r="E1051" s="44"/>
      <c r="F1051" s="45"/>
      <c r="G1051" s="46"/>
      <c r="H1051" s="45"/>
      <c r="I1051" s="45"/>
      <c r="J1051" s="45"/>
      <c r="K1051" s="45"/>
      <c r="L1051" s="45"/>
      <c r="M1051" s="45"/>
      <c r="N1051" s="45"/>
      <c r="O1051" s="45"/>
      <c r="P1051" s="45"/>
      <c r="Q1051" s="45"/>
      <c r="R1051" s="45"/>
      <c r="S1051" s="45"/>
      <c r="T1051" s="45"/>
      <c r="U1051" s="45"/>
      <c r="V1051" s="45"/>
      <c r="W1051" s="45"/>
      <c r="X1051" s="45"/>
      <c r="Y1051" s="45"/>
      <c r="Z1051" s="45"/>
      <c r="AA1051" s="45"/>
      <c r="AB1051" s="45"/>
      <c r="AC1051" s="45"/>
      <c r="AD1051" s="45"/>
      <c r="AE1051" s="45"/>
      <c r="AF1051" s="45"/>
      <c r="AG1051" s="45"/>
      <c r="AH1051" s="45"/>
      <c r="AI1051" s="45"/>
      <c r="AJ1051" s="45"/>
      <c r="AK1051" s="45"/>
      <c r="AL1051" s="45"/>
      <c r="AM1051" s="45"/>
      <c r="AN1051" s="45"/>
      <c r="AO1051" s="45"/>
      <c r="AP1051" s="45"/>
      <c r="AQ1051" s="45"/>
      <c r="AR1051" s="44"/>
      <c r="AS1051" s="44"/>
      <c r="AT1051" s="44"/>
      <c r="AU1051" s="44"/>
      <c r="AV1051" s="44"/>
      <c r="AW1051" s="44"/>
      <c r="AX1051" s="44"/>
      <c r="AY1051" s="44"/>
      <c r="AZ1051" s="44"/>
      <c r="BA1051" s="44"/>
      <c r="BB1051" s="44"/>
      <c r="BC1051" s="44"/>
      <c r="BD1051" s="44"/>
      <c r="BE1051" s="44"/>
      <c r="BF1051" s="44"/>
    </row>
    <row r="1052" spans="1:58" ht="22.5" customHeight="1">
      <c r="A1052" s="44"/>
      <c r="B1052" s="44"/>
      <c r="C1052" s="44"/>
      <c r="D1052" s="44"/>
      <c r="E1052" s="44"/>
      <c r="F1052" s="45"/>
      <c r="G1052" s="46"/>
      <c r="H1052" s="45"/>
      <c r="I1052" s="45"/>
      <c r="J1052" s="45"/>
      <c r="K1052" s="45"/>
      <c r="L1052" s="45"/>
      <c r="M1052" s="45"/>
      <c r="N1052" s="45"/>
      <c r="O1052" s="45"/>
      <c r="P1052" s="45"/>
      <c r="Q1052" s="45"/>
      <c r="R1052" s="45"/>
      <c r="S1052" s="45"/>
      <c r="T1052" s="45"/>
      <c r="U1052" s="45"/>
      <c r="V1052" s="45"/>
      <c r="W1052" s="45"/>
      <c r="X1052" s="45"/>
      <c r="Y1052" s="45"/>
      <c r="Z1052" s="45"/>
      <c r="AA1052" s="45"/>
      <c r="AB1052" s="45"/>
      <c r="AC1052" s="45"/>
      <c r="AD1052" s="45"/>
      <c r="AE1052" s="45"/>
      <c r="AF1052" s="45"/>
      <c r="AG1052" s="45"/>
      <c r="AH1052" s="45"/>
      <c r="AI1052" s="45"/>
      <c r="AJ1052" s="45"/>
      <c r="AK1052" s="45"/>
      <c r="AL1052" s="45"/>
      <c r="AM1052" s="45"/>
      <c r="AN1052" s="45"/>
      <c r="AO1052" s="45"/>
      <c r="AP1052" s="45"/>
      <c r="AQ1052" s="45"/>
      <c r="AR1052" s="44"/>
      <c r="AS1052" s="44"/>
      <c r="AT1052" s="44"/>
      <c r="AU1052" s="44"/>
      <c r="AV1052" s="44"/>
      <c r="AW1052" s="44"/>
      <c r="AX1052" s="44"/>
      <c r="AY1052" s="44"/>
      <c r="AZ1052" s="44"/>
      <c r="BA1052" s="44"/>
      <c r="BB1052" s="44"/>
      <c r="BC1052" s="44"/>
      <c r="BD1052" s="44"/>
      <c r="BE1052" s="44"/>
      <c r="BF1052" s="44"/>
    </row>
    <row r="1053" spans="1:58" ht="22.5" customHeight="1">
      <c r="A1053" s="44"/>
      <c r="B1053" s="44"/>
      <c r="C1053" s="44"/>
      <c r="D1053" s="44"/>
      <c r="E1053" s="44"/>
      <c r="F1053" s="45"/>
      <c r="G1053" s="46"/>
      <c r="H1053" s="45"/>
      <c r="I1053" s="45"/>
      <c r="J1053" s="45"/>
      <c r="K1053" s="45"/>
      <c r="L1053" s="45"/>
      <c r="M1053" s="45"/>
      <c r="N1053" s="45"/>
      <c r="O1053" s="45"/>
      <c r="P1053" s="45"/>
      <c r="Q1053" s="45"/>
      <c r="R1053" s="45"/>
      <c r="S1053" s="45"/>
      <c r="T1053" s="45"/>
      <c r="U1053" s="45"/>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4"/>
      <c r="AS1053" s="44"/>
      <c r="AT1053" s="44"/>
      <c r="AU1053" s="44"/>
      <c r="AV1053" s="44"/>
      <c r="AW1053" s="44"/>
      <c r="AX1053" s="44"/>
      <c r="AY1053" s="44"/>
      <c r="AZ1053" s="44"/>
      <c r="BA1053" s="44"/>
      <c r="BB1053" s="44"/>
      <c r="BC1053" s="44"/>
      <c r="BD1053" s="44"/>
      <c r="BE1053" s="44"/>
      <c r="BF1053" s="44"/>
    </row>
    <row r="1054" spans="1:58" ht="22.5" customHeight="1">
      <c r="A1054" s="44"/>
      <c r="B1054" s="44"/>
      <c r="C1054" s="44"/>
      <c r="D1054" s="44"/>
      <c r="E1054" s="44"/>
      <c r="F1054" s="45"/>
      <c r="G1054" s="46"/>
      <c r="H1054" s="45"/>
      <c r="I1054" s="45"/>
      <c r="J1054" s="45"/>
      <c r="K1054" s="45"/>
      <c r="L1054" s="45"/>
      <c r="M1054" s="45"/>
      <c r="N1054" s="45"/>
      <c r="O1054" s="45"/>
      <c r="P1054" s="45"/>
      <c r="Q1054" s="45"/>
      <c r="R1054" s="45"/>
      <c r="S1054" s="45"/>
      <c r="T1054" s="45"/>
      <c r="U1054" s="45"/>
      <c r="V1054" s="45"/>
      <c r="W1054" s="45"/>
      <c r="X1054" s="45"/>
      <c r="Y1054" s="45"/>
      <c r="Z1054" s="45"/>
      <c r="AA1054" s="45"/>
      <c r="AB1054" s="45"/>
      <c r="AC1054" s="45"/>
      <c r="AD1054" s="45"/>
      <c r="AE1054" s="45"/>
      <c r="AF1054" s="45"/>
      <c r="AG1054" s="45"/>
      <c r="AH1054" s="45"/>
      <c r="AI1054" s="45"/>
      <c r="AJ1054" s="45"/>
      <c r="AK1054" s="45"/>
      <c r="AL1054" s="45"/>
      <c r="AM1054" s="45"/>
      <c r="AN1054" s="45"/>
      <c r="AO1054" s="45"/>
      <c r="AP1054" s="45"/>
      <c r="AQ1054" s="45"/>
      <c r="AR1054" s="44"/>
      <c r="AS1054" s="44"/>
      <c r="AT1054" s="44"/>
      <c r="AU1054" s="44"/>
      <c r="AV1054" s="44"/>
      <c r="AW1054" s="44"/>
      <c r="AX1054" s="44"/>
      <c r="AY1054" s="44"/>
      <c r="AZ1054" s="44"/>
      <c r="BA1054" s="44"/>
      <c r="BB1054" s="44"/>
      <c r="BC1054" s="44"/>
      <c r="BD1054" s="44"/>
      <c r="BE1054" s="44"/>
      <c r="BF1054" s="44"/>
    </row>
    <row r="1055" spans="1:58" ht="22.5" customHeight="1">
      <c r="A1055" s="44"/>
      <c r="B1055" s="44"/>
      <c r="C1055" s="44"/>
      <c r="D1055" s="44"/>
      <c r="E1055" s="44"/>
      <c r="F1055" s="45"/>
      <c r="G1055" s="46"/>
      <c r="H1055" s="45"/>
      <c r="I1055" s="45"/>
      <c r="J1055" s="45"/>
      <c r="K1055" s="45"/>
      <c r="L1055" s="45"/>
      <c r="M1055" s="45"/>
      <c r="N1055" s="45"/>
      <c r="O1055" s="45"/>
      <c r="P1055" s="45"/>
      <c r="Q1055" s="45"/>
      <c r="R1055" s="45"/>
      <c r="S1055" s="45"/>
      <c r="T1055" s="45"/>
      <c r="U1055" s="45"/>
      <c r="V1055" s="45"/>
      <c r="W1055" s="45"/>
      <c r="X1055" s="45"/>
      <c r="Y1055" s="45"/>
      <c r="Z1055" s="45"/>
      <c r="AA1055" s="45"/>
      <c r="AB1055" s="45"/>
      <c r="AC1055" s="45"/>
      <c r="AD1055" s="45"/>
      <c r="AE1055" s="45"/>
      <c r="AF1055" s="45"/>
      <c r="AG1055" s="45"/>
      <c r="AH1055" s="45"/>
      <c r="AI1055" s="45"/>
      <c r="AJ1055" s="45"/>
      <c r="AK1055" s="45"/>
      <c r="AL1055" s="45"/>
      <c r="AM1055" s="45"/>
      <c r="AN1055" s="45"/>
      <c r="AO1055" s="45"/>
      <c r="AP1055" s="45"/>
      <c r="AQ1055" s="45"/>
      <c r="AR1055" s="44"/>
      <c r="AS1055" s="44"/>
      <c r="AT1055" s="44"/>
      <c r="AU1055" s="44"/>
      <c r="AV1055" s="44"/>
      <c r="AW1055" s="44"/>
      <c r="AX1055" s="44"/>
      <c r="AY1055" s="44"/>
      <c r="AZ1055" s="44"/>
      <c r="BA1055" s="44"/>
      <c r="BB1055" s="44"/>
      <c r="BC1055" s="44"/>
      <c r="BD1055" s="44"/>
      <c r="BE1055" s="44"/>
      <c r="BF1055" s="44"/>
    </row>
    <row r="1056" spans="1:58" ht="22.5" customHeight="1">
      <c r="A1056" s="44"/>
      <c r="B1056" s="44"/>
      <c r="C1056" s="44"/>
      <c r="D1056" s="44"/>
      <c r="E1056" s="44"/>
      <c r="F1056" s="45"/>
      <c r="G1056" s="46"/>
      <c r="H1056" s="45"/>
      <c r="I1056" s="45"/>
      <c r="J1056" s="45"/>
      <c r="K1056" s="45"/>
      <c r="L1056" s="45"/>
      <c r="M1056" s="45"/>
      <c r="N1056" s="45"/>
      <c r="O1056" s="45"/>
      <c r="P1056" s="45"/>
      <c r="Q1056" s="45"/>
      <c r="R1056" s="45"/>
      <c r="S1056" s="45"/>
      <c r="T1056" s="45"/>
      <c r="U1056" s="45"/>
      <c r="V1056" s="45"/>
      <c r="W1056" s="45"/>
      <c r="X1056" s="45"/>
      <c r="Y1056" s="45"/>
      <c r="Z1056" s="45"/>
      <c r="AA1056" s="45"/>
      <c r="AB1056" s="45"/>
      <c r="AC1056" s="45"/>
      <c r="AD1056" s="45"/>
      <c r="AE1056" s="45"/>
      <c r="AF1056" s="45"/>
      <c r="AG1056" s="45"/>
      <c r="AH1056" s="45"/>
      <c r="AI1056" s="45"/>
      <c r="AJ1056" s="45"/>
      <c r="AK1056" s="45"/>
      <c r="AL1056" s="45"/>
      <c r="AM1056" s="45"/>
      <c r="AN1056" s="45"/>
      <c r="AO1056" s="45"/>
      <c r="AP1056" s="45"/>
      <c r="AQ1056" s="45"/>
      <c r="AR1056" s="44"/>
      <c r="AS1056" s="44"/>
      <c r="AT1056" s="44"/>
      <c r="AU1056" s="44"/>
      <c r="AV1056" s="44"/>
      <c r="AW1056" s="44"/>
      <c r="AX1056" s="44"/>
      <c r="AY1056" s="44"/>
      <c r="AZ1056" s="44"/>
      <c r="BA1056" s="44"/>
      <c r="BB1056" s="44"/>
      <c r="BC1056" s="44"/>
      <c r="BD1056" s="44"/>
      <c r="BE1056" s="44"/>
      <c r="BF1056" s="44"/>
    </row>
    <row r="1057" spans="1:58" ht="22.5" customHeight="1">
      <c r="A1057" s="44"/>
      <c r="B1057" s="44"/>
      <c r="C1057" s="44"/>
      <c r="D1057" s="44"/>
      <c r="E1057" s="44"/>
      <c r="F1057" s="45"/>
      <c r="G1057" s="46"/>
      <c r="H1057" s="45"/>
      <c r="I1057" s="45"/>
      <c r="J1057" s="45"/>
      <c r="K1057" s="45"/>
      <c r="L1057" s="45"/>
      <c r="M1057" s="45"/>
      <c r="N1057" s="45"/>
      <c r="O1057" s="45"/>
      <c r="P1057" s="45"/>
      <c r="Q1057" s="45"/>
      <c r="R1057" s="45"/>
      <c r="S1057" s="45"/>
      <c r="T1057" s="45"/>
      <c r="U1057" s="45"/>
      <c r="V1057" s="45"/>
      <c r="W1057" s="45"/>
      <c r="X1057" s="45"/>
      <c r="Y1057" s="45"/>
      <c r="Z1057" s="45"/>
      <c r="AA1057" s="45"/>
      <c r="AB1057" s="45"/>
      <c r="AC1057" s="45"/>
      <c r="AD1057" s="45"/>
      <c r="AE1057" s="45"/>
      <c r="AF1057" s="45"/>
      <c r="AG1057" s="45"/>
      <c r="AH1057" s="45"/>
      <c r="AI1057" s="45"/>
      <c r="AJ1057" s="45"/>
      <c r="AK1057" s="45"/>
      <c r="AL1057" s="45"/>
      <c r="AM1057" s="45"/>
      <c r="AN1057" s="45"/>
      <c r="AO1057" s="45"/>
      <c r="AP1057" s="45"/>
      <c r="AQ1057" s="45"/>
      <c r="AR1057" s="44"/>
      <c r="AS1057" s="44"/>
      <c r="AT1057" s="44"/>
      <c r="AU1057" s="44"/>
      <c r="AV1057" s="44"/>
      <c r="AW1057" s="44"/>
      <c r="AX1057" s="44"/>
      <c r="AY1057" s="44"/>
      <c r="AZ1057" s="44"/>
      <c r="BA1057" s="44"/>
      <c r="BB1057" s="44"/>
      <c r="BC1057" s="44"/>
      <c r="BD1057" s="44"/>
      <c r="BE1057" s="44"/>
      <c r="BF1057" s="44"/>
    </row>
    <row r="1058" spans="1:58" ht="22.5" customHeight="1">
      <c r="A1058" s="44"/>
      <c r="B1058" s="44"/>
      <c r="C1058" s="44"/>
      <c r="D1058" s="44"/>
      <c r="E1058" s="44"/>
      <c r="F1058" s="45"/>
      <c r="G1058" s="46"/>
      <c r="H1058" s="45"/>
      <c r="I1058" s="45"/>
      <c r="J1058" s="45"/>
      <c r="K1058" s="45"/>
      <c r="L1058" s="45"/>
      <c r="M1058" s="45"/>
      <c r="N1058" s="45"/>
      <c r="O1058" s="45"/>
      <c r="P1058" s="45"/>
      <c r="Q1058" s="45"/>
      <c r="R1058" s="45"/>
      <c r="S1058" s="45"/>
      <c r="T1058" s="45"/>
      <c r="U1058" s="45"/>
      <c r="V1058" s="45"/>
      <c r="W1058" s="45"/>
      <c r="X1058" s="45"/>
      <c r="Y1058" s="45"/>
      <c r="Z1058" s="45"/>
      <c r="AA1058" s="45"/>
      <c r="AB1058" s="45"/>
      <c r="AC1058" s="45"/>
      <c r="AD1058" s="45"/>
      <c r="AE1058" s="45"/>
      <c r="AF1058" s="45"/>
      <c r="AG1058" s="45"/>
      <c r="AH1058" s="45"/>
      <c r="AI1058" s="45"/>
      <c r="AJ1058" s="45"/>
      <c r="AK1058" s="45"/>
      <c r="AL1058" s="45"/>
      <c r="AM1058" s="45"/>
      <c r="AN1058" s="45"/>
      <c r="AO1058" s="45"/>
      <c r="AP1058" s="45"/>
      <c r="AQ1058" s="45"/>
      <c r="AR1058" s="44"/>
      <c r="AS1058" s="44"/>
      <c r="AT1058" s="44"/>
      <c r="AU1058" s="44"/>
      <c r="AV1058" s="44"/>
      <c r="AW1058" s="44"/>
      <c r="AX1058" s="44"/>
      <c r="AY1058" s="44"/>
      <c r="AZ1058" s="44"/>
      <c r="BA1058" s="44"/>
      <c r="BB1058" s="44"/>
      <c r="BC1058" s="44"/>
      <c r="BD1058" s="44"/>
      <c r="BE1058" s="44"/>
      <c r="BF1058" s="44"/>
    </row>
  </sheetData>
  <conditionalFormatting sqref="K1:AQ1058">
    <cfRule type="cellIs" dxfId="3" priority="2" operator="equal">
      <formula>"TRUE"</formula>
    </cfRule>
    <cfRule type="cellIs" dxfId="2" priority="3" operator="equal">
      <formula>"FALSE"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F1031"/>
  <sheetViews>
    <sheetView workbookViewId="0">
      <pane ySplit="2" topLeftCell="A3" activePane="bottomLeft" state="frozen"/>
      <selection pane="bottomLeft" activeCell="B4" sqref="B4"/>
    </sheetView>
  </sheetViews>
  <sheetFormatPr baseColWidth="10" defaultColWidth="11.1640625" defaultRowHeight="15" customHeight="1"/>
  <cols>
    <col min="1" max="1" width="2.33203125" customWidth="1"/>
    <col min="2" max="2" width="5.5" customWidth="1"/>
    <col min="3" max="3" width="4.5" customWidth="1"/>
    <col min="4" max="4" width="8" customWidth="1"/>
    <col min="5" max="5" width="46.5" customWidth="1"/>
    <col min="6" max="6" width="8.5" customWidth="1"/>
    <col min="9" max="9" width="8.83203125" customWidth="1"/>
    <col min="10" max="10" width="11.6640625" customWidth="1"/>
    <col min="11" max="16" width="8.83203125" customWidth="1"/>
  </cols>
  <sheetData>
    <row r="1" spans="1:58" ht="22.5" customHeight="1">
      <c r="A1" s="8"/>
      <c r="B1" s="8"/>
      <c r="C1" s="8"/>
      <c r="D1" s="8"/>
      <c r="E1" s="8"/>
      <c r="F1" s="10"/>
      <c r="G1" s="10"/>
      <c r="H1" s="10"/>
      <c r="I1" s="10"/>
      <c r="J1" s="10"/>
      <c r="K1" s="11"/>
      <c r="L1" s="11"/>
      <c r="M1" s="11"/>
      <c r="N1" s="11"/>
      <c r="O1" s="11"/>
      <c r="P1" s="11"/>
      <c r="Q1" s="11"/>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row>
    <row r="2" spans="1:58" ht="22.5" customHeight="1">
      <c r="A2" s="8"/>
      <c r="B2" s="8"/>
      <c r="C2" s="8"/>
      <c r="D2" s="12" t="s">
        <v>20</v>
      </c>
      <c r="E2" s="15">
        <v>45537</v>
      </c>
      <c r="F2" s="10" t="s">
        <v>21</v>
      </c>
      <c r="G2" s="10" t="s">
        <v>22</v>
      </c>
      <c r="H2" s="10" t="s">
        <v>25</v>
      </c>
      <c r="I2" s="10" t="s">
        <v>105</v>
      </c>
      <c r="J2" s="10" t="s">
        <v>106</v>
      </c>
      <c r="K2" s="14">
        <f>E2</f>
        <v>45537</v>
      </c>
      <c r="L2" s="14">
        <f t="shared" ref="L2:AQ2" si="0">K2+7</f>
        <v>45544</v>
      </c>
      <c r="M2" s="14">
        <f t="shared" si="0"/>
        <v>45551</v>
      </c>
      <c r="N2" s="14">
        <f t="shared" si="0"/>
        <v>45558</v>
      </c>
      <c r="O2" s="14">
        <f t="shared" si="0"/>
        <v>45565</v>
      </c>
      <c r="P2" s="14">
        <f t="shared" si="0"/>
        <v>45572</v>
      </c>
      <c r="Q2" s="14">
        <f t="shared" si="0"/>
        <v>45579</v>
      </c>
      <c r="R2" s="14">
        <f t="shared" si="0"/>
        <v>45586</v>
      </c>
      <c r="S2" s="14">
        <f t="shared" si="0"/>
        <v>45593</v>
      </c>
      <c r="T2" s="14">
        <f t="shared" si="0"/>
        <v>45600</v>
      </c>
      <c r="U2" s="14">
        <f t="shared" si="0"/>
        <v>45607</v>
      </c>
      <c r="V2" s="14">
        <f t="shared" si="0"/>
        <v>45614</v>
      </c>
      <c r="W2" s="14">
        <f t="shared" si="0"/>
        <v>45621</v>
      </c>
      <c r="X2" s="14">
        <f t="shared" si="0"/>
        <v>45628</v>
      </c>
      <c r="Y2" s="14">
        <f t="shared" si="0"/>
        <v>45635</v>
      </c>
      <c r="Z2" s="14">
        <f t="shared" si="0"/>
        <v>45642</v>
      </c>
      <c r="AA2" s="14">
        <f t="shared" si="0"/>
        <v>45649</v>
      </c>
      <c r="AB2" s="14">
        <f t="shared" si="0"/>
        <v>45656</v>
      </c>
      <c r="AC2" s="14">
        <f t="shared" si="0"/>
        <v>45663</v>
      </c>
      <c r="AD2" s="14">
        <f t="shared" si="0"/>
        <v>45670</v>
      </c>
      <c r="AE2" s="14">
        <f t="shared" si="0"/>
        <v>45677</v>
      </c>
      <c r="AF2" s="14">
        <f t="shared" si="0"/>
        <v>45684</v>
      </c>
      <c r="AG2" s="14">
        <f t="shared" si="0"/>
        <v>45691</v>
      </c>
      <c r="AH2" s="14">
        <f t="shared" si="0"/>
        <v>45698</v>
      </c>
      <c r="AI2" s="14">
        <f t="shared" si="0"/>
        <v>45705</v>
      </c>
      <c r="AJ2" s="14">
        <f t="shared" si="0"/>
        <v>45712</v>
      </c>
      <c r="AK2" s="14">
        <f t="shared" si="0"/>
        <v>45719</v>
      </c>
      <c r="AL2" s="14">
        <f t="shared" si="0"/>
        <v>45726</v>
      </c>
      <c r="AM2" s="14">
        <f t="shared" si="0"/>
        <v>45733</v>
      </c>
      <c r="AN2" s="14">
        <f t="shared" si="0"/>
        <v>45740</v>
      </c>
      <c r="AO2" s="14">
        <f t="shared" si="0"/>
        <v>45747</v>
      </c>
      <c r="AP2" s="14">
        <f t="shared" si="0"/>
        <v>45754</v>
      </c>
      <c r="AQ2" s="14">
        <f t="shared" si="0"/>
        <v>45761</v>
      </c>
      <c r="AR2" s="10"/>
      <c r="AS2" s="10"/>
      <c r="AT2" s="10"/>
      <c r="AU2" s="10"/>
      <c r="AV2" s="10"/>
      <c r="AW2" s="10"/>
      <c r="AX2" s="10"/>
      <c r="AY2" s="10"/>
      <c r="AZ2" s="10"/>
      <c r="BA2" s="10"/>
      <c r="BB2" s="10"/>
      <c r="BC2" s="10"/>
      <c r="BD2" s="10"/>
      <c r="BE2" s="10"/>
      <c r="BF2" s="10"/>
    </row>
    <row r="3" spans="1:58" ht="22.5" customHeight="1">
      <c r="A3" s="8"/>
      <c r="B3" s="8"/>
      <c r="C3" s="8"/>
      <c r="D3" s="8"/>
      <c r="E3" s="8"/>
      <c r="F3" s="16"/>
      <c r="G3" s="10"/>
      <c r="H3" s="10"/>
      <c r="I3" s="10"/>
      <c r="J3" s="10"/>
      <c r="K3" s="17"/>
      <c r="L3" s="17"/>
      <c r="M3" s="17"/>
      <c r="N3" s="17"/>
      <c r="O3" s="17"/>
      <c r="P3" s="17"/>
      <c r="Q3" s="17"/>
      <c r="R3" s="17"/>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5.5" customHeight="1">
      <c r="A4" s="8"/>
      <c r="C4" s="18"/>
      <c r="D4" s="18"/>
      <c r="E4" s="8"/>
      <c r="F4" s="10"/>
      <c r="G4" s="10"/>
      <c r="H4" s="10"/>
      <c r="I4" s="10"/>
      <c r="J4" s="10"/>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25.5" customHeight="1">
      <c r="A5" s="8"/>
      <c r="B5" s="21" t="s">
        <v>27</v>
      </c>
      <c r="C5" s="18"/>
      <c r="D5" s="18"/>
      <c r="E5" s="8"/>
      <c r="F5" s="10"/>
      <c r="G5" s="10"/>
      <c r="H5" s="10"/>
      <c r="I5" s="10"/>
      <c r="J5" s="10"/>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ht="25.5" customHeight="1">
      <c r="A6" s="8"/>
      <c r="B6" s="21"/>
      <c r="C6" s="18"/>
      <c r="D6" s="22" t="s">
        <v>28</v>
      </c>
      <c r="E6" s="8"/>
      <c r="F6" s="10"/>
      <c r="G6" s="10"/>
      <c r="H6" s="10"/>
      <c r="I6" s="10"/>
      <c r="J6" s="10"/>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row>
    <row r="7" spans="1:58" ht="25.5" customHeight="1">
      <c r="A7" s="8"/>
      <c r="B7" s="8" t="b">
        <v>1</v>
      </c>
      <c r="C7" s="18"/>
      <c r="D7" s="8"/>
      <c r="E7" s="8" t="s">
        <v>107</v>
      </c>
      <c r="F7" s="10">
        <v>0.5</v>
      </c>
      <c r="G7" s="25">
        <f>E2</f>
        <v>45537</v>
      </c>
      <c r="H7" s="25">
        <v>45538</v>
      </c>
      <c r="I7" s="26">
        <f t="shared" ref="I7:I8" ca="1" si="1">IF(B7=TRUE,SUMPRODUCT(--(WEEKDAY(ROW(INDIRECT(G7&amp;":"&amp;H7)), 2) &gt; 5)),0)</f>
        <v>0</v>
      </c>
      <c r="J7" s="25">
        <f t="shared" ref="J7:J8" ca="1" si="2">IF(B7=TRUE, H7+I7, G7)</f>
        <v>45538</v>
      </c>
      <c r="K7" s="28" t="b">
        <f t="shared" ref="K7:AB7" ca="1" si="3">IF($B7=TRUE,OR(AND($G7&lt;L$2,$G7&gt;=K$2),AND($G7&lt;K$2,$J7&gt;=K$2)),FALSE)</f>
        <v>1</v>
      </c>
      <c r="L7" s="28" t="b">
        <f t="shared" ca="1" si="3"/>
        <v>0</v>
      </c>
      <c r="M7" s="28" t="b">
        <f t="shared" ca="1" si="3"/>
        <v>0</v>
      </c>
      <c r="N7" s="28" t="b">
        <f t="shared" ca="1" si="3"/>
        <v>0</v>
      </c>
      <c r="O7" s="28" t="b">
        <f t="shared" ca="1" si="3"/>
        <v>0</v>
      </c>
      <c r="P7" s="28" t="b">
        <f t="shared" ca="1" si="3"/>
        <v>0</v>
      </c>
      <c r="Q7" s="28" t="b">
        <f t="shared" ca="1" si="3"/>
        <v>0</v>
      </c>
      <c r="R7" s="28" t="b">
        <f t="shared" ca="1" si="3"/>
        <v>0</v>
      </c>
      <c r="S7" s="28" t="b">
        <f t="shared" ca="1" si="3"/>
        <v>0</v>
      </c>
      <c r="T7" s="28" t="b">
        <f t="shared" ca="1" si="3"/>
        <v>0</v>
      </c>
      <c r="U7" s="28" t="b">
        <f t="shared" ca="1" si="3"/>
        <v>0</v>
      </c>
      <c r="V7" s="28" t="b">
        <f t="shared" ca="1" si="3"/>
        <v>0</v>
      </c>
      <c r="W7" s="28" t="b">
        <f t="shared" ca="1" si="3"/>
        <v>0</v>
      </c>
      <c r="X7" s="28" t="b">
        <f t="shared" ca="1" si="3"/>
        <v>0</v>
      </c>
      <c r="Y7" s="28" t="b">
        <f t="shared" ca="1" si="3"/>
        <v>0</v>
      </c>
      <c r="Z7" s="28" t="b">
        <f t="shared" ca="1" si="3"/>
        <v>0</v>
      </c>
      <c r="AA7" s="28" t="b">
        <f t="shared" ca="1" si="3"/>
        <v>0</v>
      </c>
      <c r="AB7" s="28" t="b">
        <f t="shared" ca="1" si="3"/>
        <v>0</v>
      </c>
      <c r="AC7" s="28" t="b">
        <f t="shared" ref="AC7:AQ7" ca="1" si="4">IF($B7=TRUE,OR(AND($G7&lt;BG$2,$G7&gt;=AC$2),AND($G7&lt;AC$2,$J7&gt;=AC$2)),FALSE)</f>
        <v>0</v>
      </c>
      <c r="AD7" s="28" t="b">
        <f t="shared" ca="1" si="4"/>
        <v>0</v>
      </c>
      <c r="AE7" s="28" t="b">
        <f t="shared" ca="1" si="4"/>
        <v>0</v>
      </c>
      <c r="AF7" s="28" t="b">
        <f t="shared" ca="1" si="4"/>
        <v>0</v>
      </c>
      <c r="AG7" s="28" t="b">
        <f t="shared" ca="1" si="4"/>
        <v>0</v>
      </c>
      <c r="AH7" s="28" t="b">
        <f t="shared" ca="1" si="4"/>
        <v>0</v>
      </c>
      <c r="AI7" s="28" t="b">
        <f t="shared" ca="1" si="4"/>
        <v>0</v>
      </c>
      <c r="AJ7" s="28" t="b">
        <f t="shared" ca="1" si="4"/>
        <v>0</v>
      </c>
      <c r="AK7" s="28" t="b">
        <f t="shared" ca="1" si="4"/>
        <v>0</v>
      </c>
      <c r="AL7" s="28" t="b">
        <f t="shared" ca="1" si="4"/>
        <v>0</v>
      </c>
      <c r="AM7" s="28" t="b">
        <f t="shared" ca="1" si="4"/>
        <v>0</v>
      </c>
      <c r="AN7" s="28" t="b">
        <f t="shared" ca="1" si="4"/>
        <v>0</v>
      </c>
      <c r="AO7" s="28" t="b">
        <f t="shared" ca="1" si="4"/>
        <v>0</v>
      </c>
      <c r="AP7" s="28" t="b">
        <f t="shared" ca="1" si="4"/>
        <v>0</v>
      </c>
      <c r="AQ7" s="28" t="b">
        <f t="shared" ca="1" si="4"/>
        <v>0</v>
      </c>
      <c r="AR7" s="28"/>
      <c r="AS7" s="28"/>
      <c r="AT7" s="28"/>
      <c r="AU7" s="28"/>
      <c r="AV7" s="28"/>
      <c r="AW7" s="28"/>
      <c r="AX7" s="28"/>
      <c r="AY7" s="28"/>
      <c r="AZ7" s="28"/>
      <c r="BA7" s="28"/>
      <c r="BB7" s="28"/>
      <c r="BC7" s="28"/>
      <c r="BD7" s="28"/>
      <c r="BE7" s="28"/>
      <c r="BF7" s="28"/>
    </row>
    <row r="8" spans="1:58" ht="25.5" customHeight="1">
      <c r="A8" s="8"/>
      <c r="B8" s="8" t="b">
        <v>1</v>
      </c>
      <c r="E8" s="8" t="s">
        <v>108</v>
      </c>
      <c r="F8" s="10">
        <f>5*8</f>
        <v>40</v>
      </c>
      <c r="G8" s="25">
        <f ca="1">IF(B8=TRUE,MAX(J7:J$7),E$2)</f>
        <v>45538</v>
      </c>
      <c r="H8" s="25">
        <v>45578</v>
      </c>
      <c r="I8" s="26">
        <f t="shared" ca="1" si="1"/>
        <v>12</v>
      </c>
      <c r="J8" s="25">
        <f t="shared" ca="1" si="2"/>
        <v>45590</v>
      </c>
      <c r="K8" s="28" t="b">
        <f t="shared" ref="K8:AB8" ca="1" si="5">IF($B8=TRUE,OR(AND($G8&lt;L$2,$G8&gt;=K$2),AND($G8&lt;K$2,$J8&gt;=K$2)),FALSE)</f>
        <v>1</v>
      </c>
      <c r="L8" s="28" t="b">
        <f t="shared" ca="1" si="5"/>
        <v>1</v>
      </c>
      <c r="M8" s="28" t="b">
        <f t="shared" ca="1" si="5"/>
        <v>1</v>
      </c>
      <c r="N8" s="28" t="b">
        <f t="shared" ca="1" si="5"/>
        <v>1</v>
      </c>
      <c r="O8" s="28" t="b">
        <f t="shared" ca="1" si="5"/>
        <v>1</v>
      </c>
      <c r="P8" s="28" t="b">
        <f t="shared" ca="1" si="5"/>
        <v>1</v>
      </c>
      <c r="Q8" s="28" t="b">
        <f t="shared" ca="1" si="5"/>
        <v>1</v>
      </c>
      <c r="R8" s="28" t="b">
        <f t="shared" ca="1" si="5"/>
        <v>1</v>
      </c>
      <c r="S8" s="28" t="b">
        <f t="shared" ca="1" si="5"/>
        <v>0</v>
      </c>
      <c r="T8" s="28" t="b">
        <f t="shared" ca="1" si="5"/>
        <v>0</v>
      </c>
      <c r="U8" s="28" t="b">
        <f t="shared" ca="1" si="5"/>
        <v>0</v>
      </c>
      <c r="V8" s="28" t="b">
        <f t="shared" ca="1" si="5"/>
        <v>0</v>
      </c>
      <c r="W8" s="28" t="b">
        <f t="shared" ca="1" si="5"/>
        <v>0</v>
      </c>
      <c r="X8" s="28" t="b">
        <f t="shared" ca="1" si="5"/>
        <v>0</v>
      </c>
      <c r="Y8" s="28" t="b">
        <f t="shared" ca="1" si="5"/>
        <v>0</v>
      </c>
      <c r="Z8" s="28" t="b">
        <f t="shared" ca="1" si="5"/>
        <v>0</v>
      </c>
      <c r="AA8" s="28" t="b">
        <f t="shared" ca="1" si="5"/>
        <v>0</v>
      </c>
      <c r="AB8" s="28" t="b">
        <f t="shared" ca="1" si="5"/>
        <v>0</v>
      </c>
      <c r="AC8" s="28" t="b">
        <f t="shared" ref="AC8:AQ8" ca="1" si="6">IF($B8=TRUE,OR(AND($G8&lt;BG$2,$G8&gt;=AC$2),AND($G8&lt;AC$2,$J8&gt;=AC$2)),FALSE)</f>
        <v>0</v>
      </c>
      <c r="AD8" s="28" t="b">
        <f t="shared" ca="1" si="6"/>
        <v>0</v>
      </c>
      <c r="AE8" s="28" t="b">
        <f t="shared" ca="1" si="6"/>
        <v>0</v>
      </c>
      <c r="AF8" s="28" t="b">
        <f t="shared" ca="1" si="6"/>
        <v>0</v>
      </c>
      <c r="AG8" s="28" t="b">
        <f t="shared" ca="1" si="6"/>
        <v>0</v>
      </c>
      <c r="AH8" s="28" t="b">
        <f t="shared" ca="1" si="6"/>
        <v>0</v>
      </c>
      <c r="AI8" s="28" t="b">
        <f t="shared" ca="1" si="6"/>
        <v>0</v>
      </c>
      <c r="AJ8" s="28" t="b">
        <f t="shared" ca="1" si="6"/>
        <v>0</v>
      </c>
      <c r="AK8" s="28" t="b">
        <f t="shared" ca="1" si="6"/>
        <v>0</v>
      </c>
      <c r="AL8" s="28" t="b">
        <f t="shared" ca="1" si="6"/>
        <v>0</v>
      </c>
      <c r="AM8" s="28" t="b">
        <f t="shared" ca="1" si="6"/>
        <v>0</v>
      </c>
      <c r="AN8" s="28" t="b">
        <f t="shared" ca="1" si="6"/>
        <v>0</v>
      </c>
      <c r="AO8" s="28" t="b">
        <f t="shared" ca="1" si="6"/>
        <v>0</v>
      </c>
      <c r="AP8" s="28" t="b">
        <f t="shared" ca="1" si="6"/>
        <v>0</v>
      </c>
      <c r="AQ8" s="28" t="b">
        <f t="shared" ca="1" si="6"/>
        <v>0</v>
      </c>
      <c r="AR8" s="28"/>
      <c r="AS8" s="28"/>
      <c r="AT8" s="28"/>
      <c r="AU8" s="28"/>
      <c r="AV8" s="28"/>
      <c r="AW8" s="28"/>
      <c r="AX8" s="28"/>
      <c r="AY8" s="28"/>
      <c r="AZ8" s="28"/>
      <c r="BA8" s="28"/>
      <c r="BB8" s="28"/>
      <c r="BC8" s="28"/>
      <c r="BD8" s="28"/>
      <c r="BE8" s="28"/>
      <c r="BF8" s="28"/>
    </row>
    <row r="9" spans="1:58" ht="25.5" customHeight="1">
      <c r="A9" s="8"/>
      <c r="B9" s="21"/>
      <c r="D9" s="22"/>
      <c r="F9" s="10"/>
      <c r="H9" s="10"/>
      <c r="I9" s="10"/>
      <c r="J9" s="10"/>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25.5" customHeight="1">
      <c r="A10" s="8"/>
      <c r="B10" s="21"/>
      <c r="D10" s="22" t="s">
        <v>0</v>
      </c>
      <c r="F10" s="10"/>
      <c r="H10" s="10"/>
      <c r="I10" s="10"/>
      <c r="J10" s="10"/>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25.5" customHeight="1">
      <c r="A11" s="8"/>
      <c r="B11" s="8" t="b">
        <v>1</v>
      </c>
      <c r="C11" s="18"/>
      <c r="D11" s="18"/>
      <c r="E11" s="8" t="s">
        <v>109</v>
      </c>
      <c r="F11" s="10">
        <f>6*5</f>
        <v>30</v>
      </c>
      <c r="G11" s="25">
        <f>E2</f>
        <v>45537</v>
      </c>
      <c r="H11" s="25">
        <v>45567</v>
      </c>
      <c r="I11" s="26">
        <f ca="1">IF(B11=TRUE,SUMPRODUCT(--(WEEKDAY(ROW(INDIRECT(G11&amp;":"&amp;H11)), 2) &gt; 5)),0)</f>
        <v>8</v>
      </c>
      <c r="J11" s="25">
        <f ca="1">IF(B11=TRUE, H11+I11, G11)</f>
        <v>45575</v>
      </c>
      <c r="K11" s="28" t="b">
        <f t="shared" ref="K11:AB11" ca="1" si="7">IF($B11=TRUE,OR(AND($G11&lt;L$2,$G11&gt;=K$2),AND($G11&lt;K$2,$J11&gt;=K$2)),FALSE)</f>
        <v>1</v>
      </c>
      <c r="L11" s="28" t="b">
        <f t="shared" ca="1" si="7"/>
        <v>1</v>
      </c>
      <c r="M11" s="28" t="b">
        <f t="shared" ca="1" si="7"/>
        <v>1</v>
      </c>
      <c r="N11" s="28" t="b">
        <f t="shared" ca="1" si="7"/>
        <v>1</v>
      </c>
      <c r="O11" s="28" t="b">
        <f t="shared" ca="1" si="7"/>
        <v>1</v>
      </c>
      <c r="P11" s="28" t="b">
        <f t="shared" ca="1" si="7"/>
        <v>1</v>
      </c>
      <c r="Q11" s="28" t="b">
        <f t="shared" ca="1" si="7"/>
        <v>0</v>
      </c>
      <c r="R11" s="28" t="b">
        <f t="shared" ca="1" si="7"/>
        <v>0</v>
      </c>
      <c r="S11" s="28" t="b">
        <f t="shared" ca="1" si="7"/>
        <v>0</v>
      </c>
      <c r="T11" s="28" t="b">
        <f t="shared" ca="1" si="7"/>
        <v>0</v>
      </c>
      <c r="U11" s="28" t="b">
        <f t="shared" ca="1" si="7"/>
        <v>0</v>
      </c>
      <c r="V11" s="28" t="b">
        <f t="shared" ca="1" si="7"/>
        <v>0</v>
      </c>
      <c r="W11" s="28" t="b">
        <f t="shared" ca="1" si="7"/>
        <v>0</v>
      </c>
      <c r="X11" s="28" t="b">
        <f t="shared" ca="1" si="7"/>
        <v>0</v>
      </c>
      <c r="Y11" s="28" t="b">
        <f t="shared" ca="1" si="7"/>
        <v>0</v>
      </c>
      <c r="Z11" s="28" t="b">
        <f t="shared" ca="1" si="7"/>
        <v>0</v>
      </c>
      <c r="AA11" s="28" t="b">
        <f t="shared" ca="1" si="7"/>
        <v>0</v>
      </c>
      <c r="AB11" s="28" t="b">
        <f t="shared" ca="1" si="7"/>
        <v>0</v>
      </c>
      <c r="AC11" s="28" t="b">
        <f t="shared" ref="AC11:AQ11" ca="1" si="8">IF($B11=TRUE,OR(AND($G11&lt;BG$2,$G11&gt;=AC$2),AND($G11&lt;AC$2,$J11&gt;=AC$2)),FALSE)</f>
        <v>0</v>
      </c>
      <c r="AD11" s="28" t="b">
        <f t="shared" ca="1" si="8"/>
        <v>0</v>
      </c>
      <c r="AE11" s="28" t="b">
        <f t="shared" ca="1" si="8"/>
        <v>0</v>
      </c>
      <c r="AF11" s="28" t="b">
        <f t="shared" ca="1" si="8"/>
        <v>0</v>
      </c>
      <c r="AG11" s="28" t="b">
        <f t="shared" ca="1" si="8"/>
        <v>0</v>
      </c>
      <c r="AH11" s="28" t="b">
        <f t="shared" ca="1" si="8"/>
        <v>0</v>
      </c>
      <c r="AI11" s="28" t="b">
        <f t="shared" ca="1" si="8"/>
        <v>0</v>
      </c>
      <c r="AJ11" s="28" t="b">
        <f t="shared" ca="1" si="8"/>
        <v>0</v>
      </c>
      <c r="AK11" s="28" t="b">
        <f t="shared" ca="1" si="8"/>
        <v>0</v>
      </c>
      <c r="AL11" s="28" t="b">
        <f t="shared" ca="1" si="8"/>
        <v>0</v>
      </c>
      <c r="AM11" s="28" t="b">
        <f t="shared" ca="1" si="8"/>
        <v>0</v>
      </c>
      <c r="AN11" s="28" t="b">
        <f t="shared" ca="1" si="8"/>
        <v>0</v>
      </c>
      <c r="AO11" s="28" t="b">
        <f t="shared" ca="1" si="8"/>
        <v>0</v>
      </c>
      <c r="AP11" s="28" t="b">
        <f t="shared" ca="1" si="8"/>
        <v>0</v>
      </c>
      <c r="AQ11" s="28" t="b">
        <f t="shared" ca="1" si="8"/>
        <v>0</v>
      </c>
      <c r="AR11" s="28"/>
      <c r="AS11" s="28"/>
      <c r="AT11" s="28"/>
      <c r="AU11" s="28"/>
      <c r="AV11" s="28"/>
      <c r="AW11" s="28"/>
      <c r="AX11" s="28"/>
      <c r="AY11" s="28"/>
      <c r="AZ11" s="28"/>
      <c r="BA11" s="28"/>
      <c r="BB11" s="28"/>
      <c r="BC11" s="28"/>
      <c r="BD11" s="28"/>
      <c r="BE11" s="28"/>
      <c r="BF11" s="28"/>
    </row>
    <row r="12" spans="1:58" ht="25.5" customHeight="1">
      <c r="A12" s="8"/>
      <c r="B12" s="21"/>
      <c r="C12" s="8"/>
      <c r="D12" s="8"/>
      <c r="F12" s="10"/>
      <c r="G12" s="10"/>
      <c r="H12" s="10"/>
      <c r="I12" s="10"/>
      <c r="J12" s="10"/>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25.5" customHeight="1">
      <c r="A13" s="8"/>
      <c r="B13" s="21"/>
      <c r="C13" s="18"/>
      <c r="D13" s="22" t="s">
        <v>31</v>
      </c>
      <c r="E13" s="8"/>
      <c r="F13" s="10"/>
      <c r="G13" s="10"/>
      <c r="H13" s="10"/>
      <c r="I13" s="10"/>
      <c r="J13" s="10"/>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25.5" customHeight="1">
      <c r="A14" s="8"/>
      <c r="B14" s="8" t="b">
        <v>1</v>
      </c>
      <c r="C14" s="18"/>
      <c r="D14" s="8"/>
      <c r="E14" s="8" t="s">
        <v>110</v>
      </c>
      <c r="F14" s="10">
        <f t="shared" ref="F14:F15" si="9">12*5</f>
        <v>60</v>
      </c>
      <c r="G14" s="25">
        <f>E2</f>
        <v>45537</v>
      </c>
      <c r="H14" s="25">
        <v>45597</v>
      </c>
      <c r="I14" s="26">
        <f t="shared" ref="I14:I15" ca="1" si="10">IF(B14=TRUE,SUMPRODUCT(--(WEEKDAY(ROW(INDIRECT(G14&amp;":"&amp;H14)), 2) &gt; 5)),0)</f>
        <v>16</v>
      </c>
      <c r="J14" s="25">
        <f t="shared" ref="J14:J15" ca="1" si="11">IF(B14=TRUE, H14+I14, G14)</f>
        <v>45613</v>
      </c>
      <c r="K14" s="28" t="b">
        <f t="shared" ref="K14:AB14" ca="1" si="12">IF($B14=TRUE,OR(AND($G14&lt;L$2,$G14&gt;=K$2),AND($G14&lt;K$2,$J14&gt;=K$2)),FALSE)</f>
        <v>1</v>
      </c>
      <c r="L14" s="28" t="b">
        <f t="shared" ca="1" si="12"/>
        <v>1</v>
      </c>
      <c r="M14" s="28" t="b">
        <f t="shared" ca="1" si="12"/>
        <v>1</v>
      </c>
      <c r="N14" s="28" t="b">
        <f t="shared" ca="1" si="12"/>
        <v>1</v>
      </c>
      <c r="O14" s="28" t="b">
        <f t="shared" ca="1" si="12"/>
        <v>1</v>
      </c>
      <c r="P14" s="28" t="b">
        <f t="shared" ca="1" si="12"/>
        <v>1</v>
      </c>
      <c r="Q14" s="28" t="b">
        <f t="shared" ca="1" si="12"/>
        <v>1</v>
      </c>
      <c r="R14" s="28" t="b">
        <f t="shared" ca="1" si="12"/>
        <v>1</v>
      </c>
      <c r="S14" s="28" t="b">
        <f t="shared" ca="1" si="12"/>
        <v>1</v>
      </c>
      <c r="T14" s="28" t="b">
        <f t="shared" ca="1" si="12"/>
        <v>1</v>
      </c>
      <c r="U14" s="28" t="b">
        <f t="shared" ca="1" si="12"/>
        <v>1</v>
      </c>
      <c r="V14" s="28" t="b">
        <f t="shared" ca="1" si="12"/>
        <v>0</v>
      </c>
      <c r="W14" s="28" t="b">
        <f t="shared" ca="1" si="12"/>
        <v>0</v>
      </c>
      <c r="X14" s="28" t="b">
        <f t="shared" ca="1" si="12"/>
        <v>0</v>
      </c>
      <c r="Y14" s="28" t="b">
        <f t="shared" ca="1" si="12"/>
        <v>0</v>
      </c>
      <c r="Z14" s="28" t="b">
        <f t="shared" ca="1" si="12"/>
        <v>0</v>
      </c>
      <c r="AA14" s="28" t="b">
        <f t="shared" ca="1" si="12"/>
        <v>0</v>
      </c>
      <c r="AB14" s="28" t="b">
        <f t="shared" ca="1" si="12"/>
        <v>0</v>
      </c>
      <c r="AC14" s="28" t="b">
        <f t="shared" ref="AC14:AQ14" ca="1" si="13">IF($B14=TRUE,OR(AND($G14&lt;BG$2,$G14&gt;=AC$2),AND($G14&lt;AC$2,$J14&gt;=AC$2)),FALSE)</f>
        <v>0</v>
      </c>
      <c r="AD14" s="28" t="b">
        <f t="shared" ca="1" si="13"/>
        <v>0</v>
      </c>
      <c r="AE14" s="28" t="b">
        <f t="shared" ca="1" si="13"/>
        <v>0</v>
      </c>
      <c r="AF14" s="28" t="b">
        <f t="shared" ca="1" si="13"/>
        <v>0</v>
      </c>
      <c r="AG14" s="28" t="b">
        <f t="shared" ca="1" si="13"/>
        <v>0</v>
      </c>
      <c r="AH14" s="28" t="b">
        <f t="shared" ca="1" si="13"/>
        <v>0</v>
      </c>
      <c r="AI14" s="28" t="b">
        <f t="shared" ca="1" si="13"/>
        <v>0</v>
      </c>
      <c r="AJ14" s="28" t="b">
        <f t="shared" ca="1" si="13"/>
        <v>0</v>
      </c>
      <c r="AK14" s="28" t="b">
        <f t="shared" ca="1" si="13"/>
        <v>0</v>
      </c>
      <c r="AL14" s="28" t="b">
        <f t="shared" ca="1" si="13"/>
        <v>0</v>
      </c>
      <c r="AM14" s="28" t="b">
        <f t="shared" ca="1" si="13"/>
        <v>0</v>
      </c>
      <c r="AN14" s="28" t="b">
        <f t="shared" ca="1" si="13"/>
        <v>0</v>
      </c>
      <c r="AO14" s="28" t="b">
        <f t="shared" ca="1" si="13"/>
        <v>0</v>
      </c>
      <c r="AP14" s="28" t="b">
        <f t="shared" ca="1" si="13"/>
        <v>0</v>
      </c>
      <c r="AQ14" s="28" t="b">
        <f t="shared" ca="1" si="13"/>
        <v>0</v>
      </c>
      <c r="AR14" s="28"/>
      <c r="AS14" s="28"/>
      <c r="AT14" s="28"/>
      <c r="AU14" s="28"/>
      <c r="AV14" s="28"/>
      <c r="AW14" s="28"/>
      <c r="AX14" s="28"/>
      <c r="AY14" s="28"/>
      <c r="AZ14" s="28"/>
      <c r="BA14" s="28"/>
      <c r="BB14" s="28"/>
      <c r="BC14" s="28"/>
      <c r="BD14" s="28"/>
      <c r="BE14" s="28"/>
      <c r="BF14" s="28"/>
    </row>
    <row r="15" spans="1:58" ht="25.5" customHeight="1">
      <c r="A15" s="8"/>
      <c r="B15" s="8" t="b">
        <v>1</v>
      </c>
      <c r="C15" s="18"/>
      <c r="D15" s="8"/>
      <c r="E15" s="8" t="s">
        <v>111</v>
      </c>
      <c r="F15" s="10">
        <f t="shared" si="9"/>
        <v>60</v>
      </c>
      <c r="G15" s="25">
        <f>E2</f>
        <v>45537</v>
      </c>
      <c r="H15" s="25">
        <v>45597</v>
      </c>
      <c r="I15" s="26">
        <f t="shared" ca="1" si="10"/>
        <v>16</v>
      </c>
      <c r="J15" s="25">
        <f t="shared" ca="1" si="11"/>
        <v>45613</v>
      </c>
      <c r="K15" s="28" t="b">
        <f t="shared" ref="K15:AB15" ca="1" si="14">IF($B15=TRUE,OR(AND($G15&lt;L$2,$G15&gt;=K$2),AND($G15&lt;K$2,$J15&gt;=K$2)),FALSE)</f>
        <v>1</v>
      </c>
      <c r="L15" s="28" t="b">
        <f t="shared" ca="1" si="14"/>
        <v>1</v>
      </c>
      <c r="M15" s="28" t="b">
        <f t="shared" ca="1" si="14"/>
        <v>1</v>
      </c>
      <c r="N15" s="28" t="b">
        <f t="shared" ca="1" si="14"/>
        <v>1</v>
      </c>
      <c r="O15" s="28" t="b">
        <f t="shared" ca="1" si="14"/>
        <v>1</v>
      </c>
      <c r="P15" s="28" t="b">
        <f t="shared" ca="1" si="14"/>
        <v>1</v>
      </c>
      <c r="Q15" s="28" t="b">
        <f t="shared" ca="1" si="14"/>
        <v>1</v>
      </c>
      <c r="R15" s="28" t="b">
        <f t="shared" ca="1" si="14"/>
        <v>1</v>
      </c>
      <c r="S15" s="28" t="b">
        <f t="shared" ca="1" si="14"/>
        <v>1</v>
      </c>
      <c r="T15" s="28" t="b">
        <f t="shared" ca="1" si="14"/>
        <v>1</v>
      </c>
      <c r="U15" s="28" t="b">
        <f t="shared" ca="1" si="14"/>
        <v>1</v>
      </c>
      <c r="V15" s="28" t="b">
        <f t="shared" ca="1" si="14"/>
        <v>0</v>
      </c>
      <c r="W15" s="28" t="b">
        <f t="shared" ca="1" si="14"/>
        <v>0</v>
      </c>
      <c r="X15" s="28" t="b">
        <f t="shared" ca="1" si="14"/>
        <v>0</v>
      </c>
      <c r="Y15" s="28" t="b">
        <f t="shared" ca="1" si="14"/>
        <v>0</v>
      </c>
      <c r="Z15" s="28" t="b">
        <f t="shared" ca="1" si="14"/>
        <v>0</v>
      </c>
      <c r="AA15" s="28" t="b">
        <f t="shared" ca="1" si="14"/>
        <v>0</v>
      </c>
      <c r="AB15" s="28" t="b">
        <f t="shared" ca="1" si="14"/>
        <v>0</v>
      </c>
      <c r="AC15" s="28" t="b">
        <f t="shared" ref="AC15:AQ15" ca="1" si="15">IF($B15=TRUE,OR(AND($G15&lt;BG$2,$G15&gt;=AC$2),AND($G15&lt;AC$2,$J15&gt;=AC$2)),FALSE)</f>
        <v>0</v>
      </c>
      <c r="AD15" s="28" t="b">
        <f t="shared" ca="1" si="15"/>
        <v>0</v>
      </c>
      <c r="AE15" s="28" t="b">
        <f t="shared" ca="1" si="15"/>
        <v>0</v>
      </c>
      <c r="AF15" s="28" t="b">
        <f t="shared" ca="1" si="15"/>
        <v>0</v>
      </c>
      <c r="AG15" s="28" t="b">
        <f t="shared" ca="1" si="15"/>
        <v>0</v>
      </c>
      <c r="AH15" s="28" t="b">
        <f t="shared" ca="1" si="15"/>
        <v>0</v>
      </c>
      <c r="AI15" s="28" t="b">
        <f t="shared" ca="1" si="15"/>
        <v>0</v>
      </c>
      <c r="AJ15" s="28" t="b">
        <f t="shared" ca="1" si="15"/>
        <v>0</v>
      </c>
      <c r="AK15" s="28" t="b">
        <f t="shared" ca="1" si="15"/>
        <v>0</v>
      </c>
      <c r="AL15" s="28" t="b">
        <f t="shared" ca="1" si="15"/>
        <v>0</v>
      </c>
      <c r="AM15" s="28" t="b">
        <f t="shared" ca="1" si="15"/>
        <v>0</v>
      </c>
      <c r="AN15" s="28" t="b">
        <f t="shared" ca="1" si="15"/>
        <v>0</v>
      </c>
      <c r="AO15" s="28" t="b">
        <f t="shared" ca="1" si="15"/>
        <v>0</v>
      </c>
      <c r="AP15" s="28" t="b">
        <f t="shared" ca="1" si="15"/>
        <v>0</v>
      </c>
      <c r="AQ15" s="28" t="b">
        <f t="shared" ca="1" si="15"/>
        <v>0</v>
      </c>
      <c r="AR15" s="28"/>
      <c r="AS15" s="28"/>
      <c r="AT15" s="28"/>
      <c r="AU15" s="28"/>
      <c r="AV15" s="28"/>
      <c r="AW15" s="28"/>
      <c r="AX15" s="28"/>
      <c r="AY15" s="28"/>
      <c r="AZ15" s="28"/>
      <c r="BA15" s="28"/>
      <c r="BB15" s="28"/>
      <c r="BC15" s="28"/>
      <c r="BD15" s="28"/>
      <c r="BE15" s="28"/>
      <c r="BF15" s="28"/>
    </row>
    <row r="16" spans="1:58" ht="25.5" customHeight="1">
      <c r="A16" s="8"/>
      <c r="B16" s="21"/>
      <c r="C16" s="18"/>
      <c r="D16" s="18"/>
      <c r="F16" s="10"/>
      <c r="G16" s="10"/>
      <c r="H16" s="10"/>
      <c r="I16" s="10"/>
      <c r="J16" s="10"/>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25.5" customHeight="1">
      <c r="A17" s="8"/>
      <c r="B17" s="21"/>
      <c r="C17" s="18"/>
      <c r="D17" s="18"/>
      <c r="E17" s="8"/>
      <c r="F17" s="10"/>
      <c r="G17" s="10"/>
      <c r="H17" s="10"/>
      <c r="I17" s="10"/>
      <c r="J17" s="10"/>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25.5" customHeight="1">
      <c r="A18" s="8"/>
      <c r="B18" s="21" t="s">
        <v>35</v>
      </c>
      <c r="C18" s="18"/>
      <c r="D18" s="18"/>
      <c r="E18" s="8"/>
      <c r="F18" s="10"/>
      <c r="G18" s="16"/>
      <c r="H18" s="10"/>
      <c r="I18" s="16"/>
      <c r="J18" s="16"/>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24" customHeight="1">
      <c r="A19" s="8"/>
      <c r="B19" s="8"/>
      <c r="C19" s="22" t="s">
        <v>36</v>
      </c>
      <c r="D19" s="8"/>
      <c r="E19" s="8"/>
      <c r="F19" s="10"/>
      <c r="G19" s="16"/>
      <c r="H19" s="10"/>
      <c r="I19" s="16"/>
      <c r="J19" s="16"/>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22.5" customHeight="1">
      <c r="A20" s="8"/>
      <c r="B20" s="8"/>
      <c r="C20" s="8"/>
      <c r="D20" s="8" t="s">
        <v>37</v>
      </c>
      <c r="E20" s="8"/>
      <c r="F20" s="10"/>
      <c r="G20" s="32"/>
      <c r="H20" s="10"/>
      <c r="I20" s="32"/>
      <c r="J20" s="32"/>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22.5" customHeight="1">
      <c r="A21" s="8"/>
      <c r="B21" s="8" t="b">
        <v>1</v>
      </c>
      <c r="C21" s="8"/>
      <c r="D21" s="8"/>
      <c r="E21" s="8" t="s">
        <v>38</v>
      </c>
      <c r="F21" s="10">
        <v>0.5</v>
      </c>
      <c r="G21" s="25">
        <f>E2</f>
        <v>45537</v>
      </c>
      <c r="H21" s="25">
        <v>45538</v>
      </c>
      <c r="I21" s="26">
        <f t="shared" ref="I21:I23" ca="1" si="16">IF(B21=TRUE,SUMPRODUCT(--(WEEKDAY(ROW(INDIRECT(G21&amp;":"&amp;H21)), 2) &gt; 5)),0)</f>
        <v>0</v>
      </c>
      <c r="J21" s="25">
        <f t="shared" ref="J21:J23" ca="1" si="17">IF(B21=TRUE, H21+I21, G21)</f>
        <v>45538</v>
      </c>
      <c r="K21" s="28" t="b">
        <f t="shared" ref="K21:AB21" ca="1" si="18">IF($B21=TRUE,OR(AND($G21&lt;L$2,$G21&gt;=K$2),AND($G21&lt;K$2,$J21&gt;=K$2)),FALSE)</f>
        <v>1</v>
      </c>
      <c r="L21" s="28" t="b">
        <f t="shared" ca="1" si="18"/>
        <v>0</v>
      </c>
      <c r="M21" s="28" t="b">
        <f t="shared" ca="1" si="18"/>
        <v>0</v>
      </c>
      <c r="N21" s="28" t="b">
        <f t="shared" ca="1" si="18"/>
        <v>0</v>
      </c>
      <c r="O21" s="28" t="b">
        <f t="shared" ca="1" si="18"/>
        <v>0</v>
      </c>
      <c r="P21" s="28" t="b">
        <f t="shared" ca="1" si="18"/>
        <v>0</v>
      </c>
      <c r="Q21" s="28" t="b">
        <f t="shared" ca="1" si="18"/>
        <v>0</v>
      </c>
      <c r="R21" s="28" t="b">
        <f t="shared" ca="1" si="18"/>
        <v>0</v>
      </c>
      <c r="S21" s="28" t="b">
        <f t="shared" ca="1" si="18"/>
        <v>0</v>
      </c>
      <c r="T21" s="28" t="b">
        <f t="shared" ca="1" si="18"/>
        <v>0</v>
      </c>
      <c r="U21" s="28" t="b">
        <f t="shared" ca="1" si="18"/>
        <v>0</v>
      </c>
      <c r="V21" s="28" t="b">
        <f t="shared" ca="1" si="18"/>
        <v>0</v>
      </c>
      <c r="W21" s="28" t="b">
        <f t="shared" ca="1" si="18"/>
        <v>0</v>
      </c>
      <c r="X21" s="28" t="b">
        <f t="shared" ca="1" si="18"/>
        <v>0</v>
      </c>
      <c r="Y21" s="28" t="b">
        <f t="shared" ca="1" si="18"/>
        <v>0</v>
      </c>
      <c r="Z21" s="28" t="b">
        <f t="shared" ca="1" si="18"/>
        <v>0</v>
      </c>
      <c r="AA21" s="28" t="b">
        <f t="shared" ca="1" si="18"/>
        <v>0</v>
      </c>
      <c r="AB21" s="28" t="b">
        <f t="shared" ca="1" si="18"/>
        <v>0</v>
      </c>
      <c r="AC21" s="28" t="b">
        <f t="shared" ref="AC21:AQ21" ca="1" si="19">IF($B21=TRUE,OR(AND($G21&lt;BG$2,$G21&gt;=AC$2),AND($G21&lt;AC$2,$J21&gt;=AC$2)),FALSE)</f>
        <v>0</v>
      </c>
      <c r="AD21" s="28" t="b">
        <f t="shared" ca="1" si="19"/>
        <v>0</v>
      </c>
      <c r="AE21" s="28" t="b">
        <f t="shared" ca="1" si="19"/>
        <v>0</v>
      </c>
      <c r="AF21" s="28" t="b">
        <f t="shared" ca="1" si="19"/>
        <v>0</v>
      </c>
      <c r="AG21" s="28" t="b">
        <f t="shared" ca="1" si="19"/>
        <v>0</v>
      </c>
      <c r="AH21" s="28" t="b">
        <f t="shared" ca="1" si="19"/>
        <v>0</v>
      </c>
      <c r="AI21" s="28" t="b">
        <f t="shared" ca="1" si="19"/>
        <v>0</v>
      </c>
      <c r="AJ21" s="28" t="b">
        <f t="shared" ca="1" si="19"/>
        <v>0</v>
      </c>
      <c r="AK21" s="28" t="b">
        <f t="shared" ca="1" si="19"/>
        <v>0</v>
      </c>
      <c r="AL21" s="28" t="b">
        <f t="shared" ca="1" si="19"/>
        <v>0</v>
      </c>
      <c r="AM21" s="28" t="b">
        <f t="shared" ca="1" si="19"/>
        <v>0</v>
      </c>
      <c r="AN21" s="28" t="b">
        <f t="shared" ca="1" si="19"/>
        <v>0</v>
      </c>
      <c r="AO21" s="28" t="b">
        <f t="shared" ca="1" si="19"/>
        <v>0</v>
      </c>
      <c r="AP21" s="28" t="b">
        <f t="shared" ca="1" si="19"/>
        <v>0</v>
      </c>
      <c r="AQ21" s="28" t="b">
        <f t="shared" ca="1" si="19"/>
        <v>0</v>
      </c>
      <c r="AR21" s="28"/>
      <c r="AS21" s="28"/>
      <c r="AT21" s="28"/>
      <c r="AU21" s="28"/>
      <c r="AV21" s="28"/>
      <c r="AW21" s="28"/>
      <c r="AX21" s="28"/>
      <c r="AY21" s="28"/>
      <c r="AZ21" s="28"/>
      <c r="BA21" s="28"/>
      <c r="BB21" s="28"/>
      <c r="BC21" s="28"/>
      <c r="BD21" s="28"/>
      <c r="BE21" s="28"/>
      <c r="BF21" s="28"/>
    </row>
    <row r="22" spans="1:58" ht="22.5" customHeight="1">
      <c r="A22" s="8"/>
      <c r="B22" s="8" t="b">
        <v>1</v>
      </c>
      <c r="C22" s="8"/>
      <c r="D22" s="8"/>
      <c r="E22" s="8" t="s">
        <v>40</v>
      </c>
      <c r="F22" s="10">
        <v>3</v>
      </c>
      <c r="G22" s="25">
        <f t="shared" ref="G22:G23" ca="1" si="20">IF(B22=TRUE,MAX(J$21:J21),E$2)</f>
        <v>45538</v>
      </c>
      <c r="H22" s="25">
        <v>45541</v>
      </c>
      <c r="I22" s="26">
        <f t="shared" ca="1" si="16"/>
        <v>0</v>
      </c>
      <c r="J22" s="25">
        <f t="shared" ca="1" si="17"/>
        <v>45541</v>
      </c>
      <c r="K22" s="28" t="b">
        <f t="shared" ref="K22:AB22" ca="1" si="21">IF($B22=TRUE,OR(AND($G22&lt;L$2,$G22&gt;=K$2),AND($G22&lt;K$2,$J22&gt;=K$2)),FALSE)</f>
        <v>1</v>
      </c>
      <c r="L22" s="28" t="b">
        <f t="shared" ca="1" si="21"/>
        <v>0</v>
      </c>
      <c r="M22" s="28" t="b">
        <f t="shared" ca="1" si="21"/>
        <v>0</v>
      </c>
      <c r="N22" s="28" t="b">
        <f t="shared" ca="1" si="21"/>
        <v>0</v>
      </c>
      <c r="O22" s="28" t="b">
        <f t="shared" ca="1" si="21"/>
        <v>0</v>
      </c>
      <c r="P22" s="28" t="b">
        <f t="shared" ca="1" si="21"/>
        <v>0</v>
      </c>
      <c r="Q22" s="28" t="b">
        <f t="shared" ca="1" si="21"/>
        <v>0</v>
      </c>
      <c r="R22" s="28" t="b">
        <f t="shared" ca="1" si="21"/>
        <v>0</v>
      </c>
      <c r="S22" s="28" t="b">
        <f t="shared" ca="1" si="21"/>
        <v>0</v>
      </c>
      <c r="T22" s="28" t="b">
        <f t="shared" ca="1" si="21"/>
        <v>0</v>
      </c>
      <c r="U22" s="28" t="b">
        <f t="shared" ca="1" si="21"/>
        <v>0</v>
      </c>
      <c r="V22" s="28" t="b">
        <f t="shared" ca="1" si="21"/>
        <v>0</v>
      </c>
      <c r="W22" s="28" t="b">
        <f t="shared" ca="1" si="21"/>
        <v>0</v>
      </c>
      <c r="X22" s="28" t="b">
        <f t="shared" ca="1" si="21"/>
        <v>0</v>
      </c>
      <c r="Y22" s="28" t="b">
        <f t="shared" ca="1" si="21"/>
        <v>0</v>
      </c>
      <c r="Z22" s="28" t="b">
        <f t="shared" ca="1" si="21"/>
        <v>0</v>
      </c>
      <c r="AA22" s="28" t="b">
        <f t="shared" ca="1" si="21"/>
        <v>0</v>
      </c>
      <c r="AB22" s="28" t="b">
        <f t="shared" ca="1" si="21"/>
        <v>0</v>
      </c>
      <c r="AC22" s="28" t="b">
        <f t="shared" ref="AC22:AQ22" ca="1" si="22">IF($B22=TRUE,OR(AND($G22&lt;BG$2,$G22&gt;=AC$2),AND($G22&lt;AC$2,$J22&gt;=AC$2)),FALSE)</f>
        <v>0</v>
      </c>
      <c r="AD22" s="28" t="b">
        <f t="shared" ca="1" si="22"/>
        <v>0</v>
      </c>
      <c r="AE22" s="28" t="b">
        <f t="shared" ca="1" si="22"/>
        <v>0</v>
      </c>
      <c r="AF22" s="28" t="b">
        <f t="shared" ca="1" si="22"/>
        <v>0</v>
      </c>
      <c r="AG22" s="28" t="b">
        <f t="shared" ca="1" si="22"/>
        <v>0</v>
      </c>
      <c r="AH22" s="28" t="b">
        <f t="shared" ca="1" si="22"/>
        <v>0</v>
      </c>
      <c r="AI22" s="28" t="b">
        <f t="shared" ca="1" si="22"/>
        <v>0</v>
      </c>
      <c r="AJ22" s="28" t="b">
        <f t="shared" ca="1" si="22"/>
        <v>0</v>
      </c>
      <c r="AK22" s="28" t="b">
        <f t="shared" ca="1" si="22"/>
        <v>0</v>
      </c>
      <c r="AL22" s="28" t="b">
        <f t="shared" ca="1" si="22"/>
        <v>0</v>
      </c>
      <c r="AM22" s="28" t="b">
        <f t="shared" ca="1" si="22"/>
        <v>0</v>
      </c>
      <c r="AN22" s="28" t="b">
        <f t="shared" ca="1" si="22"/>
        <v>0</v>
      </c>
      <c r="AO22" s="28" t="b">
        <f t="shared" ca="1" si="22"/>
        <v>0</v>
      </c>
      <c r="AP22" s="28" t="b">
        <f t="shared" ca="1" si="22"/>
        <v>0</v>
      </c>
      <c r="AQ22" s="28" t="b">
        <f t="shared" ca="1" si="22"/>
        <v>0</v>
      </c>
      <c r="AR22" s="28"/>
      <c r="AS22" s="28"/>
      <c r="AT22" s="28"/>
      <c r="AU22" s="28"/>
      <c r="AV22" s="28"/>
      <c r="AW22" s="28"/>
      <c r="AX22" s="28"/>
      <c r="AY22" s="28"/>
      <c r="AZ22" s="28"/>
      <c r="BA22" s="28"/>
      <c r="BB22" s="28"/>
      <c r="BC22" s="28"/>
      <c r="BD22" s="28"/>
      <c r="BE22" s="28"/>
      <c r="BF22" s="28"/>
    </row>
    <row r="23" spans="1:58" ht="22.5" customHeight="1">
      <c r="A23" s="8"/>
      <c r="B23" s="8" t="b">
        <v>1</v>
      </c>
      <c r="C23" s="8"/>
      <c r="D23" s="8"/>
      <c r="E23" s="8" t="s">
        <v>41</v>
      </c>
      <c r="F23" s="10">
        <v>3</v>
      </c>
      <c r="G23" s="25">
        <f t="shared" ca="1" si="20"/>
        <v>45541</v>
      </c>
      <c r="H23" s="25">
        <v>45544</v>
      </c>
      <c r="I23" s="26">
        <f t="shared" ca="1" si="16"/>
        <v>2</v>
      </c>
      <c r="J23" s="25">
        <f t="shared" ca="1" si="17"/>
        <v>45546</v>
      </c>
      <c r="K23" s="28" t="b">
        <f t="shared" ref="K23:AB23" ca="1" si="23">IF($B23=TRUE,OR(AND($G23&lt;L$2,$G23&gt;=K$2),AND($G23&lt;K$2,$J23&gt;=K$2)),FALSE)</f>
        <v>1</v>
      </c>
      <c r="L23" s="28" t="b">
        <f t="shared" ca="1" si="23"/>
        <v>1</v>
      </c>
      <c r="M23" s="28" t="b">
        <f t="shared" ca="1" si="23"/>
        <v>0</v>
      </c>
      <c r="N23" s="28" t="b">
        <f t="shared" ca="1" si="23"/>
        <v>0</v>
      </c>
      <c r="O23" s="28" t="b">
        <f t="shared" ca="1" si="23"/>
        <v>0</v>
      </c>
      <c r="P23" s="28" t="b">
        <f t="shared" ca="1" si="23"/>
        <v>0</v>
      </c>
      <c r="Q23" s="28" t="b">
        <f t="shared" ca="1" si="23"/>
        <v>0</v>
      </c>
      <c r="R23" s="28" t="b">
        <f t="shared" ca="1" si="23"/>
        <v>0</v>
      </c>
      <c r="S23" s="28" t="b">
        <f t="shared" ca="1" si="23"/>
        <v>0</v>
      </c>
      <c r="T23" s="28" t="b">
        <f t="shared" ca="1" si="23"/>
        <v>0</v>
      </c>
      <c r="U23" s="28" t="b">
        <f t="shared" ca="1" si="23"/>
        <v>0</v>
      </c>
      <c r="V23" s="28" t="b">
        <f t="shared" ca="1" si="23"/>
        <v>0</v>
      </c>
      <c r="W23" s="28" t="b">
        <f t="shared" ca="1" si="23"/>
        <v>0</v>
      </c>
      <c r="X23" s="28" t="b">
        <f t="shared" ca="1" si="23"/>
        <v>0</v>
      </c>
      <c r="Y23" s="28" t="b">
        <f t="shared" ca="1" si="23"/>
        <v>0</v>
      </c>
      <c r="Z23" s="28" t="b">
        <f t="shared" ca="1" si="23"/>
        <v>0</v>
      </c>
      <c r="AA23" s="28" t="b">
        <f t="shared" ca="1" si="23"/>
        <v>0</v>
      </c>
      <c r="AB23" s="28" t="b">
        <f t="shared" ca="1" si="23"/>
        <v>0</v>
      </c>
      <c r="AC23" s="28" t="b">
        <f t="shared" ref="AC23:AQ23" ca="1" si="24">IF($B23=TRUE,OR(AND($G23&lt;BG$2,$G23&gt;=AC$2),AND($G23&lt;AC$2,$J23&gt;=AC$2)),FALSE)</f>
        <v>0</v>
      </c>
      <c r="AD23" s="28" t="b">
        <f t="shared" ca="1" si="24"/>
        <v>0</v>
      </c>
      <c r="AE23" s="28" t="b">
        <f t="shared" ca="1" si="24"/>
        <v>0</v>
      </c>
      <c r="AF23" s="28" t="b">
        <f t="shared" ca="1" si="24"/>
        <v>0</v>
      </c>
      <c r="AG23" s="28" t="b">
        <f t="shared" ca="1" si="24"/>
        <v>0</v>
      </c>
      <c r="AH23" s="28" t="b">
        <f t="shared" ca="1" si="24"/>
        <v>0</v>
      </c>
      <c r="AI23" s="28" t="b">
        <f t="shared" ca="1" si="24"/>
        <v>0</v>
      </c>
      <c r="AJ23" s="28" t="b">
        <f t="shared" ca="1" si="24"/>
        <v>0</v>
      </c>
      <c r="AK23" s="28" t="b">
        <f t="shared" ca="1" si="24"/>
        <v>0</v>
      </c>
      <c r="AL23" s="28" t="b">
        <f t="shared" ca="1" si="24"/>
        <v>0</v>
      </c>
      <c r="AM23" s="28" t="b">
        <f t="shared" ca="1" si="24"/>
        <v>0</v>
      </c>
      <c r="AN23" s="28" t="b">
        <f t="shared" ca="1" si="24"/>
        <v>0</v>
      </c>
      <c r="AO23" s="28" t="b">
        <f t="shared" ca="1" si="24"/>
        <v>0</v>
      </c>
      <c r="AP23" s="28" t="b">
        <f t="shared" ca="1" si="24"/>
        <v>0</v>
      </c>
      <c r="AQ23" s="28" t="b">
        <f t="shared" ca="1" si="24"/>
        <v>0</v>
      </c>
      <c r="AR23" s="28"/>
      <c r="AS23" s="28"/>
      <c r="AT23" s="28"/>
      <c r="AU23" s="28"/>
      <c r="AV23" s="28"/>
      <c r="AW23" s="28"/>
      <c r="AX23" s="28"/>
      <c r="AY23" s="28"/>
      <c r="AZ23" s="28"/>
      <c r="BA23" s="28"/>
      <c r="BB23" s="28"/>
      <c r="BC23" s="28"/>
      <c r="BD23" s="28"/>
      <c r="BE23" s="28"/>
      <c r="BF23" s="28"/>
    </row>
    <row r="24" spans="1:58" ht="22.5" customHeight="1">
      <c r="A24" s="8"/>
      <c r="C24" s="8"/>
      <c r="D24" s="8"/>
      <c r="E24" s="8"/>
      <c r="F24" s="10"/>
      <c r="G24" s="26"/>
      <c r="H24" s="26"/>
      <c r="I24" s="26"/>
      <c r="J24" s="26"/>
      <c r="K24" s="28"/>
      <c r="L24" s="33"/>
      <c r="M24" s="33"/>
      <c r="N24" s="33"/>
      <c r="O24" s="33"/>
      <c r="P24" s="33"/>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22.5" customHeight="1">
      <c r="A25" s="8"/>
      <c r="C25" s="8"/>
      <c r="D25" s="8" t="s">
        <v>43</v>
      </c>
      <c r="E25" s="8"/>
      <c r="F25" s="10"/>
      <c r="G25" s="57"/>
      <c r="H25" s="26"/>
      <c r="I25" s="26"/>
      <c r="J25" s="26"/>
      <c r="K25" s="28"/>
      <c r="L25" s="33"/>
      <c r="M25" s="33"/>
      <c r="N25" s="33"/>
      <c r="O25" s="33"/>
      <c r="P25" s="33"/>
      <c r="Q25" s="17"/>
      <c r="R25" s="17"/>
      <c r="S25" s="17"/>
      <c r="T25" s="17"/>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22.5" customHeight="1">
      <c r="A26" s="8"/>
      <c r="B26" s="8" t="b">
        <v>1</v>
      </c>
      <c r="C26" s="8"/>
      <c r="D26" s="8"/>
      <c r="E26" s="8" t="s">
        <v>38</v>
      </c>
      <c r="F26" s="10">
        <v>0.5</v>
      </c>
      <c r="G26" s="25">
        <f t="shared" ref="G26:G27" ca="1" si="25">IF(B26=TRUE,MAX(J$21:J25),E$2)</f>
        <v>45546</v>
      </c>
      <c r="H26" s="25">
        <v>45547</v>
      </c>
      <c r="I26" s="26">
        <f t="shared" ref="I26:I27" ca="1" si="26">IF(B26=TRUE,SUMPRODUCT(--(WEEKDAY(ROW(INDIRECT(G26&amp;":"&amp;H26)), 2) &gt; 5)),0)</f>
        <v>0</v>
      </c>
      <c r="J26" s="25">
        <f t="shared" ref="J26:J27" ca="1" si="27">IF(B26=TRUE, H26+I26, G26)</f>
        <v>45547</v>
      </c>
      <c r="K26" s="28" t="b">
        <f t="shared" ref="K26:AB26" ca="1" si="28">IF($B26=TRUE,OR(AND($G26&lt;L$2,$G26&gt;=K$2),AND($G26&lt;K$2,$J26&gt;=K$2)),FALSE)</f>
        <v>0</v>
      </c>
      <c r="L26" s="28" t="b">
        <f t="shared" ca="1" si="28"/>
        <v>1</v>
      </c>
      <c r="M26" s="28" t="b">
        <f t="shared" ca="1" si="28"/>
        <v>0</v>
      </c>
      <c r="N26" s="28" t="b">
        <f t="shared" ca="1" si="28"/>
        <v>0</v>
      </c>
      <c r="O26" s="28" t="b">
        <f t="shared" ca="1" si="28"/>
        <v>0</v>
      </c>
      <c r="P26" s="28" t="b">
        <f t="shared" ca="1" si="28"/>
        <v>0</v>
      </c>
      <c r="Q26" s="28" t="b">
        <f t="shared" ca="1" si="28"/>
        <v>0</v>
      </c>
      <c r="R26" s="28" t="b">
        <f t="shared" ca="1" si="28"/>
        <v>0</v>
      </c>
      <c r="S26" s="28" t="b">
        <f t="shared" ca="1" si="28"/>
        <v>0</v>
      </c>
      <c r="T26" s="28" t="b">
        <f t="shared" ca="1" si="28"/>
        <v>0</v>
      </c>
      <c r="U26" s="28" t="b">
        <f t="shared" ca="1" si="28"/>
        <v>0</v>
      </c>
      <c r="V26" s="28" t="b">
        <f t="shared" ca="1" si="28"/>
        <v>0</v>
      </c>
      <c r="W26" s="28" t="b">
        <f t="shared" ca="1" si="28"/>
        <v>0</v>
      </c>
      <c r="X26" s="28" t="b">
        <f t="shared" ca="1" si="28"/>
        <v>0</v>
      </c>
      <c r="Y26" s="28" t="b">
        <f t="shared" ca="1" si="28"/>
        <v>0</v>
      </c>
      <c r="Z26" s="28" t="b">
        <f t="shared" ca="1" si="28"/>
        <v>0</v>
      </c>
      <c r="AA26" s="28" t="b">
        <f t="shared" ca="1" si="28"/>
        <v>0</v>
      </c>
      <c r="AB26" s="28" t="b">
        <f t="shared" ca="1" si="28"/>
        <v>0</v>
      </c>
      <c r="AC26" s="28" t="b">
        <f t="shared" ref="AC26:AQ26" ca="1" si="29">IF($B26=TRUE,OR(AND($G26&lt;BG$2,$G26&gt;=AC$2),AND($G26&lt;AC$2,$J26&gt;=AC$2)),FALSE)</f>
        <v>0</v>
      </c>
      <c r="AD26" s="28" t="b">
        <f t="shared" ca="1" si="29"/>
        <v>0</v>
      </c>
      <c r="AE26" s="28" t="b">
        <f t="shared" ca="1" si="29"/>
        <v>0</v>
      </c>
      <c r="AF26" s="28" t="b">
        <f t="shared" ca="1" si="29"/>
        <v>0</v>
      </c>
      <c r="AG26" s="28" t="b">
        <f t="shared" ca="1" si="29"/>
        <v>0</v>
      </c>
      <c r="AH26" s="28" t="b">
        <f t="shared" ca="1" si="29"/>
        <v>0</v>
      </c>
      <c r="AI26" s="28" t="b">
        <f t="shared" ca="1" si="29"/>
        <v>0</v>
      </c>
      <c r="AJ26" s="28" t="b">
        <f t="shared" ca="1" si="29"/>
        <v>0</v>
      </c>
      <c r="AK26" s="28" t="b">
        <f t="shared" ca="1" si="29"/>
        <v>0</v>
      </c>
      <c r="AL26" s="28" t="b">
        <f t="shared" ca="1" si="29"/>
        <v>0</v>
      </c>
      <c r="AM26" s="28" t="b">
        <f t="shared" ca="1" si="29"/>
        <v>0</v>
      </c>
      <c r="AN26" s="28" t="b">
        <f t="shared" ca="1" si="29"/>
        <v>0</v>
      </c>
      <c r="AO26" s="28" t="b">
        <f t="shared" ca="1" si="29"/>
        <v>0</v>
      </c>
      <c r="AP26" s="28" t="b">
        <f t="shared" ca="1" si="29"/>
        <v>0</v>
      </c>
      <c r="AQ26" s="28" t="b">
        <f t="shared" ca="1" si="29"/>
        <v>0</v>
      </c>
      <c r="AR26" s="28"/>
      <c r="AS26" s="28"/>
      <c r="AT26" s="28"/>
      <c r="AU26" s="28"/>
      <c r="AV26" s="28"/>
      <c r="AW26" s="28"/>
      <c r="AX26" s="28"/>
      <c r="AY26" s="28"/>
      <c r="AZ26" s="28"/>
      <c r="BA26" s="28"/>
      <c r="BB26" s="28"/>
      <c r="BC26" s="28"/>
      <c r="BD26" s="28"/>
      <c r="BE26" s="28"/>
      <c r="BF26" s="28"/>
    </row>
    <row r="27" spans="1:58" ht="22.5" customHeight="1">
      <c r="A27" s="8"/>
      <c r="B27" s="8" t="b">
        <v>1</v>
      </c>
      <c r="C27" s="35"/>
      <c r="D27" s="36"/>
      <c r="E27" s="35" t="s">
        <v>44</v>
      </c>
      <c r="F27" s="10">
        <f>3*5</f>
        <v>15</v>
      </c>
      <c r="G27" s="25">
        <f t="shared" ca="1" si="25"/>
        <v>45547</v>
      </c>
      <c r="H27" s="25">
        <v>45562</v>
      </c>
      <c r="I27" s="26">
        <f t="shared" ca="1" si="26"/>
        <v>4</v>
      </c>
      <c r="J27" s="25">
        <f t="shared" ca="1" si="27"/>
        <v>45566</v>
      </c>
      <c r="K27" s="28" t="b">
        <f t="shared" ref="K27:AB27" ca="1" si="30">IF($B27=TRUE,OR(AND($G27&lt;L$2,$G27&gt;=K$2),AND($G27&lt;K$2,$J27&gt;=K$2)),FALSE)</f>
        <v>0</v>
      </c>
      <c r="L27" s="28" t="b">
        <f t="shared" ca="1" si="30"/>
        <v>1</v>
      </c>
      <c r="M27" s="28" t="b">
        <f t="shared" ca="1" si="30"/>
        <v>1</v>
      </c>
      <c r="N27" s="28" t="b">
        <f t="shared" ca="1" si="30"/>
        <v>1</v>
      </c>
      <c r="O27" s="28" t="b">
        <f t="shared" ca="1" si="30"/>
        <v>1</v>
      </c>
      <c r="P27" s="28" t="b">
        <f t="shared" ca="1" si="30"/>
        <v>0</v>
      </c>
      <c r="Q27" s="28" t="b">
        <f t="shared" ca="1" si="30"/>
        <v>0</v>
      </c>
      <c r="R27" s="28" t="b">
        <f t="shared" ca="1" si="30"/>
        <v>0</v>
      </c>
      <c r="S27" s="28" t="b">
        <f t="shared" ca="1" si="30"/>
        <v>0</v>
      </c>
      <c r="T27" s="28" t="b">
        <f t="shared" ca="1" si="30"/>
        <v>0</v>
      </c>
      <c r="U27" s="28" t="b">
        <f t="shared" ca="1" si="30"/>
        <v>0</v>
      </c>
      <c r="V27" s="28" t="b">
        <f t="shared" ca="1" si="30"/>
        <v>0</v>
      </c>
      <c r="W27" s="28" t="b">
        <f t="shared" ca="1" si="30"/>
        <v>0</v>
      </c>
      <c r="X27" s="28" t="b">
        <f t="shared" ca="1" si="30"/>
        <v>0</v>
      </c>
      <c r="Y27" s="28" t="b">
        <f t="shared" ca="1" si="30"/>
        <v>0</v>
      </c>
      <c r="Z27" s="28" t="b">
        <f t="shared" ca="1" si="30"/>
        <v>0</v>
      </c>
      <c r="AA27" s="28" t="b">
        <f t="shared" ca="1" si="30"/>
        <v>0</v>
      </c>
      <c r="AB27" s="28" t="b">
        <f t="shared" ca="1" si="30"/>
        <v>0</v>
      </c>
      <c r="AC27" s="28" t="b">
        <f t="shared" ref="AC27:AQ27" ca="1" si="31">IF($B27=TRUE,OR(AND($G27&lt;BG$2,$G27&gt;=AC$2),AND($G27&lt;AC$2,$J27&gt;=AC$2)),FALSE)</f>
        <v>0</v>
      </c>
      <c r="AD27" s="28" t="b">
        <f t="shared" ca="1" si="31"/>
        <v>0</v>
      </c>
      <c r="AE27" s="28" t="b">
        <f t="shared" ca="1" si="31"/>
        <v>0</v>
      </c>
      <c r="AF27" s="28" t="b">
        <f t="shared" ca="1" si="31"/>
        <v>0</v>
      </c>
      <c r="AG27" s="28" t="b">
        <f t="shared" ca="1" si="31"/>
        <v>0</v>
      </c>
      <c r="AH27" s="28" t="b">
        <f t="shared" ca="1" si="31"/>
        <v>0</v>
      </c>
      <c r="AI27" s="28" t="b">
        <f t="shared" ca="1" si="31"/>
        <v>0</v>
      </c>
      <c r="AJ27" s="28" t="b">
        <f t="shared" ca="1" si="31"/>
        <v>0</v>
      </c>
      <c r="AK27" s="28" t="b">
        <f t="shared" ca="1" si="31"/>
        <v>0</v>
      </c>
      <c r="AL27" s="28" t="b">
        <f t="shared" ca="1" si="31"/>
        <v>0</v>
      </c>
      <c r="AM27" s="28" t="b">
        <f t="shared" ca="1" si="31"/>
        <v>0</v>
      </c>
      <c r="AN27" s="28" t="b">
        <f t="shared" ca="1" si="31"/>
        <v>0</v>
      </c>
      <c r="AO27" s="28" t="b">
        <f t="shared" ca="1" si="31"/>
        <v>0</v>
      </c>
      <c r="AP27" s="28" t="b">
        <f t="shared" ca="1" si="31"/>
        <v>0</v>
      </c>
      <c r="AQ27" s="28" t="b">
        <f t="shared" ca="1" si="31"/>
        <v>0</v>
      </c>
      <c r="AR27" s="28"/>
      <c r="AS27" s="28"/>
      <c r="AT27" s="28"/>
      <c r="AU27" s="28"/>
      <c r="AV27" s="28"/>
      <c r="AW27" s="28"/>
      <c r="AX27" s="28"/>
      <c r="AY27" s="28"/>
      <c r="AZ27" s="28"/>
      <c r="BA27" s="28"/>
      <c r="BB27" s="28"/>
      <c r="BC27" s="28"/>
      <c r="BD27" s="28"/>
      <c r="BE27" s="28"/>
      <c r="BF27" s="28"/>
    </row>
    <row r="28" spans="1:58" ht="22.5" customHeight="1">
      <c r="A28" s="8"/>
      <c r="B28" s="8"/>
      <c r="C28" s="35"/>
      <c r="D28" s="36"/>
      <c r="E28" s="35"/>
      <c r="F28" s="10"/>
      <c r="G28" s="58"/>
      <c r="H28" s="25"/>
      <c r="I28" s="26"/>
      <c r="J28" s="58"/>
      <c r="K28" s="28"/>
      <c r="L28" s="33"/>
      <c r="M28" s="33"/>
      <c r="N28" s="33"/>
      <c r="O28" s="33"/>
      <c r="P28" s="33"/>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row>
    <row r="29" spans="1:58" ht="22.5" customHeight="1">
      <c r="A29" s="8"/>
      <c r="B29" s="8"/>
      <c r="C29" s="37" t="s">
        <v>45</v>
      </c>
      <c r="E29" s="35"/>
      <c r="F29" s="10"/>
      <c r="G29" s="25"/>
      <c r="H29" s="25"/>
      <c r="I29" s="26"/>
      <c r="J29" s="26"/>
      <c r="K29" s="28"/>
      <c r="L29" s="33"/>
      <c r="M29" s="33"/>
      <c r="N29" s="33"/>
      <c r="O29" s="33"/>
      <c r="P29" s="33"/>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row>
    <row r="30" spans="1:58" ht="22.5" customHeight="1">
      <c r="A30" s="8"/>
      <c r="B30" s="8" t="b">
        <v>1</v>
      </c>
      <c r="C30" s="8"/>
      <c r="D30" s="8"/>
      <c r="E30" s="8" t="s">
        <v>47</v>
      </c>
      <c r="F30" s="10">
        <v>1</v>
      </c>
      <c r="G30" s="25">
        <f t="shared" ref="G30:G32" ca="1" si="32">IF(B30=TRUE,MAX(J$21:J29),E$2)</f>
        <v>45566</v>
      </c>
      <c r="H30" s="25">
        <v>45567</v>
      </c>
      <c r="I30" s="26">
        <f t="shared" ref="I30:I32" ca="1" si="33">IF(B30=TRUE,SUMPRODUCT(--(WEEKDAY(ROW(INDIRECT(G30&amp;":"&amp;H30)), 2) &gt; 5)),0)</f>
        <v>0</v>
      </c>
      <c r="J30" s="25">
        <f t="shared" ref="J30:J32" ca="1" si="34">IF(B30=TRUE, H30+I30, G30)</f>
        <v>45567</v>
      </c>
      <c r="K30" s="28" t="b">
        <f t="shared" ref="K30:AB30" ca="1" si="35">IF($B30=TRUE,OR(AND($G30&lt;L$2,$G30&gt;=K$2),AND($G30&lt;K$2,$J30&gt;=K$2)),FALSE)</f>
        <v>0</v>
      </c>
      <c r="L30" s="28" t="b">
        <f t="shared" ca="1" si="35"/>
        <v>0</v>
      </c>
      <c r="M30" s="28" t="b">
        <f t="shared" ca="1" si="35"/>
        <v>0</v>
      </c>
      <c r="N30" s="28" t="b">
        <f t="shared" ca="1" si="35"/>
        <v>0</v>
      </c>
      <c r="O30" s="28" t="b">
        <f t="shared" ca="1" si="35"/>
        <v>1</v>
      </c>
      <c r="P30" s="28" t="b">
        <f t="shared" ca="1" si="35"/>
        <v>0</v>
      </c>
      <c r="Q30" s="28" t="b">
        <f t="shared" ca="1" si="35"/>
        <v>0</v>
      </c>
      <c r="R30" s="28" t="b">
        <f t="shared" ca="1" si="35"/>
        <v>0</v>
      </c>
      <c r="S30" s="28" t="b">
        <f t="shared" ca="1" si="35"/>
        <v>0</v>
      </c>
      <c r="T30" s="28" t="b">
        <f t="shared" ca="1" si="35"/>
        <v>0</v>
      </c>
      <c r="U30" s="28" t="b">
        <f t="shared" ca="1" si="35"/>
        <v>0</v>
      </c>
      <c r="V30" s="28" t="b">
        <f t="shared" ca="1" si="35"/>
        <v>0</v>
      </c>
      <c r="W30" s="28" t="b">
        <f t="shared" ca="1" si="35"/>
        <v>0</v>
      </c>
      <c r="X30" s="28" t="b">
        <f t="shared" ca="1" si="35"/>
        <v>0</v>
      </c>
      <c r="Y30" s="28" t="b">
        <f t="shared" ca="1" si="35"/>
        <v>0</v>
      </c>
      <c r="Z30" s="28" t="b">
        <f t="shared" ca="1" si="35"/>
        <v>0</v>
      </c>
      <c r="AA30" s="28" t="b">
        <f t="shared" ca="1" si="35"/>
        <v>0</v>
      </c>
      <c r="AB30" s="28" t="b">
        <f t="shared" ca="1" si="35"/>
        <v>0</v>
      </c>
      <c r="AC30" s="28" t="b">
        <f t="shared" ref="AC30:AQ30" ca="1" si="36">IF($B30=TRUE,OR(AND($G30&lt;BG$2,$G30&gt;=AC$2),AND($G30&lt;AC$2,$J30&gt;=AC$2)),FALSE)</f>
        <v>0</v>
      </c>
      <c r="AD30" s="28" t="b">
        <f t="shared" ca="1" si="36"/>
        <v>0</v>
      </c>
      <c r="AE30" s="28" t="b">
        <f t="shared" ca="1" si="36"/>
        <v>0</v>
      </c>
      <c r="AF30" s="28" t="b">
        <f t="shared" ca="1" si="36"/>
        <v>0</v>
      </c>
      <c r="AG30" s="28" t="b">
        <f t="shared" ca="1" si="36"/>
        <v>0</v>
      </c>
      <c r="AH30" s="28" t="b">
        <f t="shared" ca="1" si="36"/>
        <v>0</v>
      </c>
      <c r="AI30" s="28" t="b">
        <f t="shared" ca="1" si="36"/>
        <v>0</v>
      </c>
      <c r="AJ30" s="28" t="b">
        <f t="shared" ca="1" si="36"/>
        <v>0</v>
      </c>
      <c r="AK30" s="28" t="b">
        <f t="shared" ca="1" si="36"/>
        <v>0</v>
      </c>
      <c r="AL30" s="28" t="b">
        <f t="shared" ca="1" si="36"/>
        <v>0</v>
      </c>
      <c r="AM30" s="28" t="b">
        <f t="shared" ca="1" si="36"/>
        <v>0</v>
      </c>
      <c r="AN30" s="28" t="b">
        <f t="shared" ca="1" si="36"/>
        <v>0</v>
      </c>
      <c r="AO30" s="28" t="b">
        <f t="shared" ca="1" si="36"/>
        <v>0</v>
      </c>
      <c r="AP30" s="28" t="b">
        <f t="shared" ca="1" si="36"/>
        <v>0</v>
      </c>
      <c r="AQ30" s="28" t="b">
        <f t="shared" ca="1" si="36"/>
        <v>0</v>
      </c>
      <c r="AR30" s="28"/>
      <c r="AS30" s="28"/>
      <c r="AT30" s="28"/>
      <c r="AU30" s="28"/>
      <c r="AV30" s="28"/>
      <c r="AW30" s="28"/>
      <c r="AX30" s="28"/>
      <c r="AY30" s="28"/>
      <c r="AZ30" s="28"/>
      <c r="BA30" s="28"/>
      <c r="BB30" s="28"/>
      <c r="BC30" s="28"/>
      <c r="BD30" s="28"/>
      <c r="BE30" s="28"/>
      <c r="BF30" s="28"/>
    </row>
    <row r="31" spans="1:58" ht="22.5" customHeight="1">
      <c r="A31" s="8"/>
      <c r="B31" s="8" t="b">
        <v>1</v>
      </c>
      <c r="C31" s="8"/>
      <c r="D31" s="8"/>
      <c r="E31" s="38" t="s">
        <v>112</v>
      </c>
      <c r="F31" s="10">
        <v>5</v>
      </c>
      <c r="G31" s="25">
        <f t="shared" ca="1" si="32"/>
        <v>45567</v>
      </c>
      <c r="H31" s="25">
        <v>45572</v>
      </c>
      <c r="I31" s="26">
        <f t="shared" ca="1" si="33"/>
        <v>2</v>
      </c>
      <c r="J31" s="25">
        <f t="shared" ca="1" si="34"/>
        <v>45574</v>
      </c>
      <c r="K31" s="28" t="b">
        <f t="shared" ref="K31:AB31" ca="1" si="37">IF($B31=TRUE,OR(AND($G31&lt;L$2,$G31&gt;=K$2),AND($G31&lt;K$2,$J31&gt;=K$2)),FALSE)</f>
        <v>0</v>
      </c>
      <c r="L31" s="28" t="b">
        <f t="shared" ca="1" si="37"/>
        <v>0</v>
      </c>
      <c r="M31" s="28" t="b">
        <f t="shared" ca="1" si="37"/>
        <v>0</v>
      </c>
      <c r="N31" s="28" t="b">
        <f t="shared" ca="1" si="37"/>
        <v>0</v>
      </c>
      <c r="O31" s="28" t="b">
        <f t="shared" ca="1" si="37"/>
        <v>1</v>
      </c>
      <c r="P31" s="28" t="b">
        <f t="shared" ca="1" si="37"/>
        <v>1</v>
      </c>
      <c r="Q31" s="28" t="b">
        <f t="shared" ca="1" si="37"/>
        <v>0</v>
      </c>
      <c r="R31" s="28" t="b">
        <f t="shared" ca="1" si="37"/>
        <v>0</v>
      </c>
      <c r="S31" s="28" t="b">
        <f t="shared" ca="1" si="37"/>
        <v>0</v>
      </c>
      <c r="T31" s="28" t="b">
        <f t="shared" ca="1" si="37"/>
        <v>0</v>
      </c>
      <c r="U31" s="28" t="b">
        <f t="shared" ca="1" si="37"/>
        <v>0</v>
      </c>
      <c r="V31" s="28" t="b">
        <f t="shared" ca="1" si="37"/>
        <v>0</v>
      </c>
      <c r="W31" s="28" t="b">
        <f t="shared" ca="1" si="37"/>
        <v>0</v>
      </c>
      <c r="X31" s="28" t="b">
        <f t="shared" ca="1" si="37"/>
        <v>0</v>
      </c>
      <c r="Y31" s="28" t="b">
        <f t="shared" ca="1" si="37"/>
        <v>0</v>
      </c>
      <c r="Z31" s="28" t="b">
        <f t="shared" ca="1" si="37"/>
        <v>0</v>
      </c>
      <c r="AA31" s="28" t="b">
        <f t="shared" ca="1" si="37"/>
        <v>0</v>
      </c>
      <c r="AB31" s="28" t="b">
        <f t="shared" ca="1" si="37"/>
        <v>0</v>
      </c>
      <c r="AC31" s="28" t="b">
        <f t="shared" ref="AC31:AQ31" ca="1" si="38">IF($B31=TRUE,OR(AND($G31&lt;BG$2,$G31&gt;=AC$2),AND($G31&lt;AC$2,$J31&gt;=AC$2)),FALSE)</f>
        <v>0</v>
      </c>
      <c r="AD31" s="28" t="b">
        <f t="shared" ca="1" si="38"/>
        <v>0</v>
      </c>
      <c r="AE31" s="28" t="b">
        <f t="shared" ca="1" si="38"/>
        <v>0</v>
      </c>
      <c r="AF31" s="28" t="b">
        <f t="shared" ca="1" si="38"/>
        <v>0</v>
      </c>
      <c r="AG31" s="28" t="b">
        <f t="shared" ca="1" si="38"/>
        <v>0</v>
      </c>
      <c r="AH31" s="28" t="b">
        <f t="shared" ca="1" si="38"/>
        <v>0</v>
      </c>
      <c r="AI31" s="28" t="b">
        <f t="shared" ca="1" si="38"/>
        <v>0</v>
      </c>
      <c r="AJ31" s="28" t="b">
        <f t="shared" ca="1" si="38"/>
        <v>0</v>
      </c>
      <c r="AK31" s="28" t="b">
        <f t="shared" ca="1" si="38"/>
        <v>0</v>
      </c>
      <c r="AL31" s="28" t="b">
        <f t="shared" ca="1" si="38"/>
        <v>0</v>
      </c>
      <c r="AM31" s="28" t="b">
        <f t="shared" ca="1" si="38"/>
        <v>0</v>
      </c>
      <c r="AN31" s="28" t="b">
        <f t="shared" ca="1" si="38"/>
        <v>0</v>
      </c>
      <c r="AO31" s="28" t="b">
        <f t="shared" ca="1" si="38"/>
        <v>0</v>
      </c>
      <c r="AP31" s="28" t="b">
        <f t="shared" ca="1" si="38"/>
        <v>0</v>
      </c>
      <c r="AQ31" s="28" t="b">
        <f t="shared" ca="1" si="38"/>
        <v>0</v>
      </c>
      <c r="AR31" s="28"/>
      <c r="AS31" s="28"/>
      <c r="AT31" s="28"/>
      <c r="AU31" s="28"/>
      <c r="AV31" s="28"/>
      <c r="AW31" s="28"/>
      <c r="AX31" s="28"/>
      <c r="AY31" s="28"/>
      <c r="AZ31" s="28"/>
      <c r="BA31" s="28"/>
      <c r="BB31" s="28"/>
      <c r="BC31" s="28"/>
      <c r="BD31" s="28"/>
      <c r="BE31" s="28"/>
      <c r="BF31" s="28"/>
    </row>
    <row r="32" spans="1:58" ht="22.5" customHeight="1">
      <c r="A32" s="8"/>
      <c r="B32" s="8" t="b">
        <v>1</v>
      </c>
      <c r="C32" s="8"/>
      <c r="D32" s="8"/>
      <c r="E32" s="8" t="s">
        <v>53</v>
      </c>
      <c r="F32" s="10">
        <v>5</v>
      </c>
      <c r="G32" s="25">
        <f t="shared" ca="1" si="32"/>
        <v>45574</v>
      </c>
      <c r="H32" s="25">
        <v>45579</v>
      </c>
      <c r="I32" s="26">
        <f t="shared" ca="1" si="33"/>
        <v>2</v>
      </c>
      <c r="J32" s="25">
        <f t="shared" ca="1" si="34"/>
        <v>45581</v>
      </c>
      <c r="K32" s="28" t="b">
        <f t="shared" ref="K32:AB32" ca="1" si="39">IF($B32=TRUE,OR(AND($G32&lt;L$2,$G32&gt;=K$2),AND($G32&lt;K$2,$J32&gt;=K$2)),FALSE)</f>
        <v>0</v>
      </c>
      <c r="L32" s="28" t="b">
        <f t="shared" ca="1" si="39"/>
        <v>0</v>
      </c>
      <c r="M32" s="28" t="b">
        <f t="shared" ca="1" si="39"/>
        <v>0</v>
      </c>
      <c r="N32" s="28" t="b">
        <f t="shared" ca="1" si="39"/>
        <v>0</v>
      </c>
      <c r="O32" s="28" t="b">
        <f t="shared" ca="1" si="39"/>
        <v>0</v>
      </c>
      <c r="P32" s="28" t="b">
        <f t="shared" ca="1" si="39"/>
        <v>1</v>
      </c>
      <c r="Q32" s="28" t="b">
        <f t="shared" ca="1" si="39"/>
        <v>1</v>
      </c>
      <c r="R32" s="28" t="b">
        <f t="shared" ca="1" si="39"/>
        <v>0</v>
      </c>
      <c r="S32" s="28" t="b">
        <f t="shared" ca="1" si="39"/>
        <v>0</v>
      </c>
      <c r="T32" s="28" t="b">
        <f t="shared" ca="1" si="39"/>
        <v>0</v>
      </c>
      <c r="U32" s="28" t="b">
        <f t="shared" ca="1" si="39"/>
        <v>0</v>
      </c>
      <c r="V32" s="28" t="b">
        <f t="shared" ca="1" si="39"/>
        <v>0</v>
      </c>
      <c r="W32" s="28" t="b">
        <f t="shared" ca="1" si="39"/>
        <v>0</v>
      </c>
      <c r="X32" s="28" t="b">
        <f t="shared" ca="1" si="39"/>
        <v>0</v>
      </c>
      <c r="Y32" s="28" t="b">
        <f t="shared" ca="1" si="39"/>
        <v>0</v>
      </c>
      <c r="Z32" s="28" t="b">
        <f t="shared" ca="1" si="39"/>
        <v>0</v>
      </c>
      <c r="AA32" s="28" t="b">
        <f t="shared" ca="1" si="39"/>
        <v>0</v>
      </c>
      <c r="AB32" s="28" t="b">
        <f t="shared" ca="1" si="39"/>
        <v>0</v>
      </c>
      <c r="AC32" s="28" t="b">
        <f t="shared" ref="AC32:AQ32" ca="1" si="40">IF($B32=TRUE,OR(AND($G32&lt;BG$2,$G32&gt;=AC$2),AND($G32&lt;AC$2,$J32&gt;=AC$2)),FALSE)</f>
        <v>0</v>
      </c>
      <c r="AD32" s="28" t="b">
        <f t="shared" ca="1" si="40"/>
        <v>0</v>
      </c>
      <c r="AE32" s="28" t="b">
        <f t="shared" ca="1" si="40"/>
        <v>0</v>
      </c>
      <c r="AF32" s="28" t="b">
        <f t="shared" ca="1" si="40"/>
        <v>0</v>
      </c>
      <c r="AG32" s="28" t="b">
        <f t="shared" ca="1" si="40"/>
        <v>0</v>
      </c>
      <c r="AH32" s="28" t="b">
        <f t="shared" ca="1" si="40"/>
        <v>0</v>
      </c>
      <c r="AI32" s="28" t="b">
        <f t="shared" ca="1" si="40"/>
        <v>0</v>
      </c>
      <c r="AJ32" s="28" t="b">
        <f t="shared" ca="1" si="40"/>
        <v>0</v>
      </c>
      <c r="AK32" s="28" t="b">
        <f t="shared" ca="1" si="40"/>
        <v>0</v>
      </c>
      <c r="AL32" s="28" t="b">
        <f t="shared" ca="1" si="40"/>
        <v>0</v>
      </c>
      <c r="AM32" s="28" t="b">
        <f t="shared" ca="1" si="40"/>
        <v>0</v>
      </c>
      <c r="AN32" s="28" t="b">
        <f t="shared" ca="1" si="40"/>
        <v>0</v>
      </c>
      <c r="AO32" s="28" t="b">
        <f t="shared" ca="1" si="40"/>
        <v>0</v>
      </c>
      <c r="AP32" s="28" t="b">
        <f t="shared" ca="1" si="40"/>
        <v>0</v>
      </c>
      <c r="AQ32" s="28" t="b">
        <f t="shared" ca="1" si="40"/>
        <v>0</v>
      </c>
      <c r="AR32" s="28"/>
      <c r="AS32" s="28"/>
      <c r="AT32" s="28"/>
      <c r="AU32" s="28"/>
      <c r="AV32" s="28"/>
      <c r="AW32" s="28"/>
      <c r="AX32" s="28"/>
      <c r="AY32" s="28"/>
      <c r="AZ32" s="28"/>
      <c r="BA32" s="28"/>
      <c r="BB32" s="28"/>
      <c r="BC32" s="28"/>
      <c r="BD32" s="28"/>
      <c r="BE32" s="28"/>
      <c r="BF32" s="28"/>
    </row>
    <row r="33" spans="1:58" ht="22.5" customHeight="1">
      <c r="A33" s="8"/>
      <c r="B33" s="8"/>
      <c r="C33" s="8"/>
      <c r="D33" s="8"/>
      <c r="E33" s="8"/>
      <c r="F33" s="10"/>
      <c r="G33" s="25"/>
      <c r="H33" s="25"/>
      <c r="I33" s="26"/>
      <c r="J33" s="26"/>
      <c r="K33" s="33"/>
      <c r="L33" s="33"/>
      <c r="M33" s="33"/>
      <c r="N33" s="33"/>
      <c r="O33" s="33"/>
      <c r="P33" s="33"/>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row>
    <row r="34" spans="1:58" ht="22.5" customHeight="1">
      <c r="A34" s="8"/>
      <c r="B34" s="8"/>
      <c r="C34" s="8"/>
      <c r="D34" s="8" t="s">
        <v>113</v>
      </c>
      <c r="E34" s="8"/>
      <c r="F34" s="10"/>
      <c r="G34" s="25"/>
      <c r="H34" s="25"/>
      <c r="I34" s="10"/>
      <c r="J34" s="1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row>
    <row r="35" spans="1:58" ht="22.5" customHeight="1">
      <c r="A35" s="8"/>
      <c r="B35" s="8" t="b">
        <v>1</v>
      </c>
      <c r="C35" s="8"/>
      <c r="D35" s="8"/>
      <c r="E35" s="8" t="s">
        <v>55</v>
      </c>
      <c r="F35" s="10">
        <v>0.5</v>
      </c>
      <c r="G35" s="25">
        <f t="shared" ref="G35:G36" ca="1" si="41">IF(B35=TRUE,MAX(J$21:J34),E$2)</f>
        <v>45581</v>
      </c>
      <c r="H35" s="25">
        <v>45582</v>
      </c>
      <c r="I35" s="26">
        <f t="shared" ref="I35:I36" ca="1" si="42">IF(B35=TRUE,SUMPRODUCT(--(WEEKDAY(ROW(INDIRECT(G35&amp;":"&amp;H35)), 2) &gt; 5)),0)</f>
        <v>0</v>
      </c>
      <c r="J35" s="25">
        <f t="shared" ref="J35:J36" ca="1" si="43">IF(B35=TRUE, H35+I35, G35)</f>
        <v>45582</v>
      </c>
      <c r="K35" s="28" t="b">
        <f t="shared" ref="K35:AB35" ca="1" si="44">IF($B35=TRUE,OR(AND($G35&lt;L$2,$G35&gt;=K$2),AND($G35&lt;K$2,$J35&gt;=K$2)),FALSE)</f>
        <v>0</v>
      </c>
      <c r="L35" s="28" t="b">
        <f t="shared" ca="1" si="44"/>
        <v>0</v>
      </c>
      <c r="M35" s="28" t="b">
        <f t="shared" ca="1" si="44"/>
        <v>0</v>
      </c>
      <c r="N35" s="28" t="b">
        <f t="shared" ca="1" si="44"/>
        <v>0</v>
      </c>
      <c r="O35" s="28" t="b">
        <f t="shared" ca="1" si="44"/>
        <v>0</v>
      </c>
      <c r="P35" s="28" t="b">
        <f t="shared" ca="1" si="44"/>
        <v>0</v>
      </c>
      <c r="Q35" s="28" t="b">
        <f t="shared" ca="1" si="44"/>
        <v>1</v>
      </c>
      <c r="R35" s="28" t="b">
        <f t="shared" ca="1" si="44"/>
        <v>0</v>
      </c>
      <c r="S35" s="28" t="b">
        <f t="shared" ca="1" si="44"/>
        <v>0</v>
      </c>
      <c r="T35" s="28" t="b">
        <f t="shared" ca="1" si="44"/>
        <v>0</v>
      </c>
      <c r="U35" s="28" t="b">
        <f t="shared" ca="1" si="44"/>
        <v>0</v>
      </c>
      <c r="V35" s="28" t="b">
        <f t="shared" ca="1" si="44"/>
        <v>0</v>
      </c>
      <c r="W35" s="28" t="b">
        <f t="shared" ca="1" si="44"/>
        <v>0</v>
      </c>
      <c r="X35" s="28" t="b">
        <f t="shared" ca="1" si="44"/>
        <v>0</v>
      </c>
      <c r="Y35" s="28" t="b">
        <f t="shared" ca="1" si="44"/>
        <v>0</v>
      </c>
      <c r="Z35" s="28" t="b">
        <f t="shared" ca="1" si="44"/>
        <v>0</v>
      </c>
      <c r="AA35" s="28" t="b">
        <f t="shared" ca="1" si="44"/>
        <v>0</v>
      </c>
      <c r="AB35" s="28" t="b">
        <f t="shared" ca="1" si="44"/>
        <v>0</v>
      </c>
      <c r="AC35" s="28" t="b">
        <f t="shared" ref="AC35:AQ35" ca="1" si="45">IF($B35=TRUE,OR(AND($G35&lt;BG$2,$G35&gt;=AC$2),AND($G35&lt;AC$2,$J35&gt;=AC$2)),FALSE)</f>
        <v>0</v>
      </c>
      <c r="AD35" s="28" t="b">
        <f t="shared" ca="1" si="45"/>
        <v>0</v>
      </c>
      <c r="AE35" s="28" t="b">
        <f t="shared" ca="1" si="45"/>
        <v>0</v>
      </c>
      <c r="AF35" s="28" t="b">
        <f t="shared" ca="1" si="45"/>
        <v>0</v>
      </c>
      <c r="AG35" s="28" t="b">
        <f t="shared" ca="1" si="45"/>
        <v>0</v>
      </c>
      <c r="AH35" s="28" t="b">
        <f t="shared" ca="1" si="45"/>
        <v>0</v>
      </c>
      <c r="AI35" s="28" t="b">
        <f t="shared" ca="1" si="45"/>
        <v>0</v>
      </c>
      <c r="AJ35" s="28" t="b">
        <f t="shared" ca="1" si="45"/>
        <v>0</v>
      </c>
      <c r="AK35" s="28" t="b">
        <f t="shared" ca="1" si="45"/>
        <v>0</v>
      </c>
      <c r="AL35" s="28" t="b">
        <f t="shared" ca="1" si="45"/>
        <v>0</v>
      </c>
      <c r="AM35" s="28" t="b">
        <f t="shared" ca="1" si="45"/>
        <v>0</v>
      </c>
      <c r="AN35" s="28" t="b">
        <f t="shared" ca="1" si="45"/>
        <v>0</v>
      </c>
      <c r="AO35" s="28" t="b">
        <f t="shared" ca="1" si="45"/>
        <v>0</v>
      </c>
      <c r="AP35" s="28" t="b">
        <f t="shared" ca="1" si="45"/>
        <v>0</v>
      </c>
      <c r="AQ35" s="28" t="b">
        <f t="shared" ca="1" si="45"/>
        <v>0</v>
      </c>
      <c r="AR35" s="28"/>
      <c r="AS35" s="28"/>
      <c r="AT35" s="28"/>
      <c r="AU35" s="28"/>
      <c r="AV35" s="28"/>
      <c r="AW35" s="28"/>
      <c r="AX35" s="28"/>
      <c r="AY35" s="28"/>
      <c r="AZ35" s="28"/>
      <c r="BA35" s="28"/>
      <c r="BB35" s="28"/>
      <c r="BC35" s="28"/>
      <c r="BD35" s="28"/>
      <c r="BE35" s="28"/>
      <c r="BF35" s="28"/>
    </row>
    <row r="36" spans="1:58" ht="22.5" customHeight="1">
      <c r="A36" s="8"/>
      <c r="B36" s="8" t="b">
        <v>1</v>
      </c>
      <c r="C36" s="8"/>
      <c r="D36" s="8"/>
      <c r="E36" s="8" t="s">
        <v>56</v>
      </c>
      <c r="F36" s="10">
        <v>1</v>
      </c>
      <c r="G36" s="25">
        <f t="shared" ca="1" si="41"/>
        <v>45582</v>
      </c>
      <c r="H36" s="25">
        <v>45583</v>
      </c>
      <c r="I36" s="26">
        <f t="shared" ca="1" si="42"/>
        <v>0</v>
      </c>
      <c r="J36" s="25">
        <f t="shared" ca="1" si="43"/>
        <v>45583</v>
      </c>
      <c r="K36" s="28" t="b">
        <f t="shared" ref="K36:AB36" ca="1" si="46">IF($B36=TRUE,OR(AND($G36&lt;L$2,$G36&gt;=K$2),AND($G36&lt;K$2,$J36&gt;=K$2)),FALSE)</f>
        <v>0</v>
      </c>
      <c r="L36" s="28" t="b">
        <f t="shared" ca="1" si="46"/>
        <v>0</v>
      </c>
      <c r="M36" s="28" t="b">
        <f t="shared" ca="1" si="46"/>
        <v>0</v>
      </c>
      <c r="N36" s="28" t="b">
        <f t="shared" ca="1" si="46"/>
        <v>0</v>
      </c>
      <c r="O36" s="28" t="b">
        <f t="shared" ca="1" si="46"/>
        <v>0</v>
      </c>
      <c r="P36" s="28" t="b">
        <f t="shared" ca="1" si="46"/>
        <v>0</v>
      </c>
      <c r="Q36" s="28" t="b">
        <f t="shared" ca="1" si="46"/>
        <v>1</v>
      </c>
      <c r="R36" s="28" t="b">
        <f t="shared" ca="1" si="46"/>
        <v>0</v>
      </c>
      <c r="S36" s="28" t="b">
        <f t="shared" ca="1" si="46"/>
        <v>0</v>
      </c>
      <c r="T36" s="28" t="b">
        <f t="shared" ca="1" si="46"/>
        <v>0</v>
      </c>
      <c r="U36" s="28" t="b">
        <f t="shared" ca="1" si="46"/>
        <v>0</v>
      </c>
      <c r="V36" s="28" t="b">
        <f t="shared" ca="1" si="46"/>
        <v>0</v>
      </c>
      <c r="W36" s="28" t="b">
        <f t="shared" ca="1" si="46"/>
        <v>0</v>
      </c>
      <c r="X36" s="28" t="b">
        <f t="shared" ca="1" si="46"/>
        <v>0</v>
      </c>
      <c r="Y36" s="28" t="b">
        <f t="shared" ca="1" si="46"/>
        <v>0</v>
      </c>
      <c r="Z36" s="28" t="b">
        <f t="shared" ca="1" si="46"/>
        <v>0</v>
      </c>
      <c r="AA36" s="28" t="b">
        <f t="shared" ca="1" si="46"/>
        <v>0</v>
      </c>
      <c r="AB36" s="28" t="b">
        <f t="shared" ca="1" si="46"/>
        <v>0</v>
      </c>
      <c r="AC36" s="28" t="b">
        <f t="shared" ref="AC36:AQ36" ca="1" si="47">IF($B36=TRUE,OR(AND($G36&lt;BG$2,$G36&gt;=AC$2),AND($G36&lt;AC$2,$J36&gt;=AC$2)),FALSE)</f>
        <v>0</v>
      </c>
      <c r="AD36" s="28" t="b">
        <f t="shared" ca="1" si="47"/>
        <v>0</v>
      </c>
      <c r="AE36" s="28" t="b">
        <f t="shared" ca="1" si="47"/>
        <v>0</v>
      </c>
      <c r="AF36" s="28" t="b">
        <f t="shared" ca="1" si="47"/>
        <v>0</v>
      </c>
      <c r="AG36" s="28" t="b">
        <f t="shared" ca="1" si="47"/>
        <v>0</v>
      </c>
      <c r="AH36" s="28" t="b">
        <f t="shared" ca="1" si="47"/>
        <v>0</v>
      </c>
      <c r="AI36" s="28" t="b">
        <f t="shared" ca="1" si="47"/>
        <v>0</v>
      </c>
      <c r="AJ36" s="28" t="b">
        <f t="shared" ca="1" si="47"/>
        <v>0</v>
      </c>
      <c r="AK36" s="28" t="b">
        <f t="shared" ca="1" si="47"/>
        <v>0</v>
      </c>
      <c r="AL36" s="28" t="b">
        <f t="shared" ca="1" si="47"/>
        <v>0</v>
      </c>
      <c r="AM36" s="28" t="b">
        <f t="shared" ca="1" si="47"/>
        <v>0</v>
      </c>
      <c r="AN36" s="28" t="b">
        <f t="shared" ca="1" si="47"/>
        <v>0</v>
      </c>
      <c r="AO36" s="28" t="b">
        <f t="shared" ca="1" si="47"/>
        <v>0</v>
      </c>
      <c r="AP36" s="28" t="b">
        <f t="shared" ca="1" si="47"/>
        <v>0</v>
      </c>
      <c r="AQ36" s="28" t="b">
        <f t="shared" ca="1" si="47"/>
        <v>0</v>
      </c>
      <c r="AR36" s="28"/>
      <c r="AS36" s="28"/>
      <c r="AT36" s="28"/>
      <c r="AU36" s="28"/>
      <c r="AV36" s="28"/>
      <c r="AW36" s="28"/>
      <c r="AX36" s="28"/>
      <c r="AY36" s="28"/>
      <c r="AZ36" s="28"/>
      <c r="BA36" s="28"/>
      <c r="BB36" s="28"/>
      <c r="BC36" s="28"/>
      <c r="BD36" s="28"/>
      <c r="BE36" s="28"/>
      <c r="BF36" s="28"/>
    </row>
    <row r="37" spans="1:58" ht="22.5" customHeight="1">
      <c r="A37" s="8"/>
      <c r="B37" s="8"/>
      <c r="C37" s="8"/>
      <c r="D37" s="8"/>
      <c r="E37" s="8"/>
      <c r="F37" s="10"/>
      <c r="G37" s="25"/>
      <c r="H37" s="25"/>
      <c r="I37" s="10"/>
      <c r="J37" s="1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row>
    <row r="38" spans="1:58" ht="22.5" customHeight="1">
      <c r="A38" s="8"/>
      <c r="B38" s="8"/>
      <c r="C38" s="8"/>
      <c r="D38" s="8" t="s">
        <v>57</v>
      </c>
      <c r="E38" s="8"/>
      <c r="F38" s="10"/>
      <c r="G38" s="25"/>
      <c r="H38" s="25"/>
      <c r="I38" s="10"/>
      <c r="J38" s="1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row>
    <row r="39" spans="1:58" ht="22.5" customHeight="1">
      <c r="A39" s="8"/>
      <c r="B39" s="8" t="b">
        <v>1</v>
      </c>
      <c r="C39" s="8"/>
      <c r="D39" s="8"/>
      <c r="E39" s="8" t="s">
        <v>114</v>
      </c>
      <c r="F39" s="10">
        <v>0.5</v>
      </c>
      <c r="G39" s="25">
        <f t="shared" ref="G39:G40" ca="1" si="48">IF(B39=TRUE,MAX(J$21:J38),E$2)</f>
        <v>45583</v>
      </c>
      <c r="H39" s="25">
        <v>45584</v>
      </c>
      <c r="I39" s="26">
        <f t="shared" ref="I39:I40" ca="1" si="49">IF(B39=TRUE,SUMPRODUCT(--(WEEKDAY(ROW(INDIRECT(G39&amp;":"&amp;H39)), 2) &gt; 5)),0)</f>
        <v>1</v>
      </c>
      <c r="J39" s="25">
        <f t="shared" ref="J39:J40" ca="1" si="50">IF(B39=TRUE, H39+I39, G39)</f>
        <v>45585</v>
      </c>
      <c r="K39" s="28" t="b">
        <f t="shared" ref="K39:AB39" ca="1" si="51">IF($B39=TRUE,OR(AND($G39&lt;L$2,$G39&gt;=K$2),AND($G39&lt;K$2,$J39&gt;=K$2)),FALSE)</f>
        <v>0</v>
      </c>
      <c r="L39" s="28" t="b">
        <f t="shared" ca="1" si="51"/>
        <v>0</v>
      </c>
      <c r="M39" s="28" t="b">
        <f t="shared" ca="1" si="51"/>
        <v>0</v>
      </c>
      <c r="N39" s="28" t="b">
        <f t="shared" ca="1" si="51"/>
        <v>0</v>
      </c>
      <c r="O39" s="28" t="b">
        <f t="shared" ca="1" si="51"/>
        <v>0</v>
      </c>
      <c r="P39" s="28" t="b">
        <f t="shared" ca="1" si="51"/>
        <v>0</v>
      </c>
      <c r="Q39" s="28" t="b">
        <f t="shared" ca="1" si="51"/>
        <v>1</v>
      </c>
      <c r="R39" s="28" t="b">
        <f t="shared" ca="1" si="51"/>
        <v>0</v>
      </c>
      <c r="S39" s="28" t="b">
        <f t="shared" ca="1" si="51"/>
        <v>0</v>
      </c>
      <c r="T39" s="28" t="b">
        <f t="shared" ca="1" si="51"/>
        <v>0</v>
      </c>
      <c r="U39" s="28" t="b">
        <f t="shared" ca="1" si="51"/>
        <v>0</v>
      </c>
      <c r="V39" s="28" t="b">
        <f t="shared" ca="1" si="51"/>
        <v>0</v>
      </c>
      <c r="W39" s="28" t="b">
        <f t="shared" ca="1" si="51"/>
        <v>0</v>
      </c>
      <c r="X39" s="28" t="b">
        <f t="shared" ca="1" si="51"/>
        <v>0</v>
      </c>
      <c r="Y39" s="28" t="b">
        <f t="shared" ca="1" si="51"/>
        <v>0</v>
      </c>
      <c r="Z39" s="28" t="b">
        <f t="shared" ca="1" si="51"/>
        <v>0</v>
      </c>
      <c r="AA39" s="28" t="b">
        <f t="shared" ca="1" si="51"/>
        <v>0</v>
      </c>
      <c r="AB39" s="28" t="b">
        <f t="shared" ca="1" si="51"/>
        <v>0</v>
      </c>
      <c r="AC39" s="28" t="b">
        <f t="shared" ref="AC39:AQ39" ca="1" si="52">IF($B39=TRUE,OR(AND($G39&lt;BG$2,$G39&gt;=AC$2),AND($G39&lt;AC$2,$J39&gt;=AC$2)),FALSE)</f>
        <v>0</v>
      </c>
      <c r="AD39" s="28" t="b">
        <f t="shared" ca="1" si="52"/>
        <v>0</v>
      </c>
      <c r="AE39" s="28" t="b">
        <f t="shared" ca="1" si="52"/>
        <v>0</v>
      </c>
      <c r="AF39" s="28" t="b">
        <f t="shared" ca="1" si="52"/>
        <v>0</v>
      </c>
      <c r="AG39" s="28" t="b">
        <f t="shared" ca="1" si="52"/>
        <v>0</v>
      </c>
      <c r="AH39" s="28" t="b">
        <f t="shared" ca="1" si="52"/>
        <v>0</v>
      </c>
      <c r="AI39" s="28" t="b">
        <f t="shared" ca="1" si="52"/>
        <v>0</v>
      </c>
      <c r="AJ39" s="28" t="b">
        <f t="shared" ca="1" si="52"/>
        <v>0</v>
      </c>
      <c r="AK39" s="28" t="b">
        <f t="shared" ca="1" si="52"/>
        <v>0</v>
      </c>
      <c r="AL39" s="28" t="b">
        <f t="shared" ca="1" si="52"/>
        <v>0</v>
      </c>
      <c r="AM39" s="28" t="b">
        <f t="shared" ca="1" si="52"/>
        <v>0</v>
      </c>
      <c r="AN39" s="28" t="b">
        <f t="shared" ca="1" si="52"/>
        <v>0</v>
      </c>
      <c r="AO39" s="28" t="b">
        <f t="shared" ca="1" si="52"/>
        <v>0</v>
      </c>
      <c r="AP39" s="28" t="b">
        <f t="shared" ca="1" si="52"/>
        <v>0</v>
      </c>
      <c r="AQ39" s="28" t="b">
        <f t="shared" ca="1" si="52"/>
        <v>0</v>
      </c>
      <c r="AR39" s="28"/>
      <c r="AS39" s="28"/>
      <c r="AT39" s="28"/>
      <c r="AU39" s="28"/>
      <c r="AV39" s="28"/>
      <c r="AW39" s="28"/>
      <c r="AX39" s="28"/>
      <c r="AY39" s="28"/>
      <c r="AZ39" s="28"/>
      <c r="BA39" s="28"/>
      <c r="BB39" s="28"/>
      <c r="BC39" s="28"/>
      <c r="BD39" s="28"/>
      <c r="BE39" s="28"/>
      <c r="BF39" s="28"/>
    </row>
    <row r="40" spans="1:58" ht="22.5" customHeight="1">
      <c r="A40" s="8"/>
      <c r="B40" s="8" t="b">
        <v>1</v>
      </c>
      <c r="C40" s="8"/>
      <c r="D40" s="8"/>
      <c r="E40" s="8" t="s">
        <v>58</v>
      </c>
      <c r="F40" s="10">
        <v>0.5</v>
      </c>
      <c r="G40" s="25">
        <f t="shared" ca="1" si="48"/>
        <v>45585</v>
      </c>
      <c r="H40" s="25">
        <v>45586</v>
      </c>
      <c r="I40" s="26">
        <f t="shared" ca="1" si="49"/>
        <v>1</v>
      </c>
      <c r="J40" s="25">
        <f t="shared" ca="1" si="50"/>
        <v>45587</v>
      </c>
      <c r="K40" s="28" t="b">
        <f t="shared" ref="K40:AB40" ca="1" si="53">IF($B40=TRUE,OR(AND($G40&lt;L$2,$G40&gt;=K$2),AND($G40&lt;K$2,$J40&gt;=K$2)),FALSE)</f>
        <v>0</v>
      </c>
      <c r="L40" s="28" t="b">
        <f t="shared" ca="1" si="53"/>
        <v>0</v>
      </c>
      <c r="M40" s="28" t="b">
        <f t="shared" ca="1" si="53"/>
        <v>0</v>
      </c>
      <c r="N40" s="28" t="b">
        <f t="shared" ca="1" si="53"/>
        <v>0</v>
      </c>
      <c r="O40" s="28" t="b">
        <f t="shared" ca="1" si="53"/>
        <v>0</v>
      </c>
      <c r="P40" s="28" t="b">
        <f t="shared" ca="1" si="53"/>
        <v>0</v>
      </c>
      <c r="Q40" s="28" t="b">
        <f t="shared" ca="1" si="53"/>
        <v>1</v>
      </c>
      <c r="R40" s="28" t="b">
        <f t="shared" ca="1" si="53"/>
        <v>1</v>
      </c>
      <c r="S40" s="28" t="b">
        <f t="shared" ca="1" si="53"/>
        <v>0</v>
      </c>
      <c r="T40" s="28" t="b">
        <f t="shared" ca="1" si="53"/>
        <v>0</v>
      </c>
      <c r="U40" s="28" t="b">
        <f t="shared" ca="1" si="53"/>
        <v>0</v>
      </c>
      <c r="V40" s="28" t="b">
        <f t="shared" ca="1" si="53"/>
        <v>0</v>
      </c>
      <c r="W40" s="28" t="b">
        <f t="shared" ca="1" si="53"/>
        <v>0</v>
      </c>
      <c r="X40" s="28" t="b">
        <f t="shared" ca="1" si="53"/>
        <v>0</v>
      </c>
      <c r="Y40" s="28" t="b">
        <f t="shared" ca="1" si="53"/>
        <v>0</v>
      </c>
      <c r="Z40" s="28" t="b">
        <f t="shared" ca="1" si="53"/>
        <v>0</v>
      </c>
      <c r="AA40" s="28" t="b">
        <f t="shared" ca="1" si="53"/>
        <v>0</v>
      </c>
      <c r="AB40" s="28" t="b">
        <f t="shared" ca="1" si="53"/>
        <v>0</v>
      </c>
      <c r="AC40" s="28" t="b">
        <f t="shared" ref="AC40:AQ40" ca="1" si="54">IF($B40=TRUE,OR(AND($G40&lt;BG$2,$G40&gt;=AC$2),AND($G40&lt;AC$2,$J40&gt;=AC$2)),FALSE)</f>
        <v>0</v>
      </c>
      <c r="AD40" s="28" t="b">
        <f t="shared" ca="1" si="54"/>
        <v>0</v>
      </c>
      <c r="AE40" s="28" t="b">
        <f t="shared" ca="1" si="54"/>
        <v>0</v>
      </c>
      <c r="AF40" s="28" t="b">
        <f t="shared" ca="1" si="54"/>
        <v>0</v>
      </c>
      <c r="AG40" s="28" t="b">
        <f t="shared" ca="1" si="54"/>
        <v>0</v>
      </c>
      <c r="AH40" s="28" t="b">
        <f t="shared" ca="1" si="54"/>
        <v>0</v>
      </c>
      <c r="AI40" s="28" t="b">
        <f t="shared" ca="1" si="54"/>
        <v>0</v>
      </c>
      <c r="AJ40" s="28" t="b">
        <f t="shared" ca="1" si="54"/>
        <v>0</v>
      </c>
      <c r="AK40" s="28" t="b">
        <f t="shared" ca="1" si="54"/>
        <v>0</v>
      </c>
      <c r="AL40" s="28" t="b">
        <f t="shared" ca="1" si="54"/>
        <v>0</v>
      </c>
      <c r="AM40" s="28" t="b">
        <f t="shared" ca="1" si="54"/>
        <v>0</v>
      </c>
      <c r="AN40" s="28" t="b">
        <f t="shared" ca="1" si="54"/>
        <v>0</v>
      </c>
      <c r="AO40" s="28" t="b">
        <f t="shared" ca="1" si="54"/>
        <v>0</v>
      </c>
      <c r="AP40" s="28" t="b">
        <f t="shared" ca="1" si="54"/>
        <v>0</v>
      </c>
      <c r="AQ40" s="28" t="b">
        <f t="shared" ca="1" si="54"/>
        <v>0</v>
      </c>
      <c r="AR40" s="28"/>
      <c r="AS40" s="28"/>
      <c r="AT40" s="28"/>
      <c r="AU40" s="28"/>
      <c r="AV40" s="28"/>
      <c r="AW40" s="28"/>
      <c r="AX40" s="28"/>
      <c r="AY40" s="28"/>
      <c r="AZ40" s="28"/>
      <c r="BA40" s="28"/>
      <c r="BB40" s="28"/>
      <c r="BC40" s="28"/>
      <c r="BD40" s="28"/>
      <c r="BE40" s="28"/>
      <c r="BF40" s="28"/>
    </row>
    <row r="41" spans="1:58" ht="22.5" customHeight="1">
      <c r="A41" s="8"/>
      <c r="B41" s="8"/>
      <c r="C41" s="22"/>
      <c r="D41" s="8"/>
      <c r="E41" s="8"/>
      <c r="F41" s="10"/>
      <c r="G41" s="57"/>
      <c r="H41" s="10"/>
      <c r="I41" s="10"/>
      <c r="J41" s="10"/>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row>
    <row r="42" spans="1:58" ht="22.5" customHeight="1">
      <c r="A42" s="8"/>
      <c r="B42" s="8"/>
      <c r="C42" s="39" t="s">
        <v>115</v>
      </c>
      <c r="D42" s="8"/>
      <c r="E42" s="8"/>
      <c r="F42" s="10"/>
      <c r="G42" s="57"/>
      <c r="H42" s="10"/>
      <c r="I42" s="10"/>
      <c r="J42" s="10"/>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row>
    <row r="43" spans="1:58" ht="22.5" customHeight="1">
      <c r="A43" s="8"/>
      <c r="B43" s="8" t="b">
        <v>1</v>
      </c>
      <c r="C43" s="8"/>
      <c r="D43" s="8"/>
      <c r="E43" s="8" t="s">
        <v>61</v>
      </c>
      <c r="F43" s="10">
        <v>0.5</v>
      </c>
      <c r="G43" s="25">
        <f t="shared" ref="G43:G44" ca="1" si="55">IF(B43=TRUE,MAX(J$21:J42),E$2)</f>
        <v>45587</v>
      </c>
      <c r="H43" s="25">
        <v>45588</v>
      </c>
      <c r="I43" s="26">
        <f t="shared" ref="I43:I44" ca="1" si="56">IF(B43=TRUE,SUMPRODUCT(--(WEEKDAY(ROW(INDIRECT(G43&amp;":"&amp;H43)), 2) &gt; 5)),0)</f>
        <v>0</v>
      </c>
      <c r="J43" s="25">
        <f t="shared" ref="J43:J44" ca="1" si="57">IF(B43=TRUE, H43+I43, G43)</f>
        <v>45588</v>
      </c>
      <c r="K43" s="28" t="b">
        <f t="shared" ref="K43:AB43" ca="1" si="58">IF($B43=TRUE,OR(AND($G43&lt;L$2,$G43&gt;=K$2),AND($G43&lt;K$2,$J43&gt;=K$2)),FALSE)</f>
        <v>0</v>
      </c>
      <c r="L43" s="28" t="b">
        <f t="shared" ca="1" si="58"/>
        <v>0</v>
      </c>
      <c r="M43" s="28" t="b">
        <f t="shared" ca="1" si="58"/>
        <v>0</v>
      </c>
      <c r="N43" s="28" t="b">
        <f t="shared" ca="1" si="58"/>
        <v>0</v>
      </c>
      <c r="O43" s="28" t="b">
        <f t="shared" ca="1" si="58"/>
        <v>0</v>
      </c>
      <c r="P43" s="28" t="b">
        <f t="shared" ca="1" si="58"/>
        <v>0</v>
      </c>
      <c r="Q43" s="28" t="b">
        <f t="shared" ca="1" si="58"/>
        <v>0</v>
      </c>
      <c r="R43" s="28" t="b">
        <f t="shared" ca="1" si="58"/>
        <v>1</v>
      </c>
      <c r="S43" s="28" t="b">
        <f t="shared" ca="1" si="58"/>
        <v>0</v>
      </c>
      <c r="T43" s="28" t="b">
        <f t="shared" ca="1" si="58"/>
        <v>0</v>
      </c>
      <c r="U43" s="28" t="b">
        <f t="shared" ca="1" si="58"/>
        <v>0</v>
      </c>
      <c r="V43" s="28" t="b">
        <f t="shared" ca="1" si="58"/>
        <v>0</v>
      </c>
      <c r="W43" s="28" t="b">
        <f t="shared" ca="1" si="58"/>
        <v>0</v>
      </c>
      <c r="X43" s="28" t="b">
        <f t="shared" ca="1" si="58"/>
        <v>0</v>
      </c>
      <c r="Y43" s="28" t="b">
        <f t="shared" ca="1" si="58"/>
        <v>0</v>
      </c>
      <c r="Z43" s="28" t="b">
        <f t="shared" ca="1" si="58"/>
        <v>0</v>
      </c>
      <c r="AA43" s="28" t="b">
        <f t="shared" ca="1" si="58"/>
        <v>0</v>
      </c>
      <c r="AB43" s="28" t="b">
        <f t="shared" ca="1" si="58"/>
        <v>0</v>
      </c>
      <c r="AC43" s="28" t="b">
        <f t="shared" ref="AC43:AQ43" ca="1" si="59">IF($B43=TRUE,OR(AND($G43&lt;BG$2,$G43&gt;=AC$2),AND($G43&lt;AC$2,$J43&gt;=AC$2)),FALSE)</f>
        <v>0</v>
      </c>
      <c r="AD43" s="28" t="b">
        <f t="shared" ca="1" si="59"/>
        <v>0</v>
      </c>
      <c r="AE43" s="28" t="b">
        <f t="shared" ca="1" si="59"/>
        <v>0</v>
      </c>
      <c r="AF43" s="28" t="b">
        <f t="shared" ca="1" si="59"/>
        <v>0</v>
      </c>
      <c r="AG43" s="28" t="b">
        <f t="shared" ca="1" si="59"/>
        <v>0</v>
      </c>
      <c r="AH43" s="28" t="b">
        <f t="shared" ca="1" si="59"/>
        <v>0</v>
      </c>
      <c r="AI43" s="28" t="b">
        <f t="shared" ca="1" si="59"/>
        <v>0</v>
      </c>
      <c r="AJ43" s="28" t="b">
        <f t="shared" ca="1" si="59"/>
        <v>0</v>
      </c>
      <c r="AK43" s="28" t="b">
        <f t="shared" ca="1" si="59"/>
        <v>0</v>
      </c>
      <c r="AL43" s="28" t="b">
        <f t="shared" ca="1" si="59"/>
        <v>0</v>
      </c>
      <c r="AM43" s="28" t="b">
        <f t="shared" ca="1" si="59"/>
        <v>0</v>
      </c>
      <c r="AN43" s="28" t="b">
        <f t="shared" ca="1" si="59"/>
        <v>0</v>
      </c>
      <c r="AO43" s="28" t="b">
        <f t="shared" ca="1" si="59"/>
        <v>0</v>
      </c>
      <c r="AP43" s="28" t="b">
        <f t="shared" ca="1" si="59"/>
        <v>0</v>
      </c>
      <c r="AQ43" s="28" t="b">
        <f t="shared" ca="1" si="59"/>
        <v>0</v>
      </c>
      <c r="AR43" s="28"/>
      <c r="AS43" s="28"/>
      <c r="AT43" s="28"/>
      <c r="AU43" s="28"/>
      <c r="AV43" s="28"/>
      <c r="AW43" s="28"/>
      <c r="AX43" s="28"/>
      <c r="AY43" s="28"/>
      <c r="AZ43" s="28"/>
      <c r="BA43" s="28"/>
      <c r="BB43" s="28"/>
      <c r="BC43" s="28"/>
      <c r="BD43" s="28"/>
      <c r="BE43" s="28"/>
      <c r="BF43" s="28"/>
    </row>
    <row r="44" spans="1:58" ht="22.5" customHeight="1">
      <c r="A44" s="8"/>
      <c r="B44" s="8" t="b">
        <v>1</v>
      </c>
      <c r="C44" s="8"/>
      <c r="D44" s="8"/>
      <c r="E44" s="8" t="s">
        <v>116</v>
      </c>
      <c r="F44" s="10">
        <v>2</v>
      </c>
      <c r="G44" s="25">
        <f t="shared" ca="1" si="55"/>
        <v>45588</v>
      </c>
      <c r="H44" s="25">
        <v>45590</v>
      </c>
      <c r="I44" s="26">
        <f t="shared" ca="1" si="56"/>
        <v>0</v>
      </c>
      <c r="J44" s="25">
        <f t="shared" ca="1" si="57"/>
        <v>45590</v>
      </c>
      <c r="K44" s="28" t="b">
        <f t="shared" ref="K44:AB44" ca="1" si="60">IF($B44=TRUE,OR(AND($G44&lt;L$2,$G44&gt;=K$2),AND($G44&lt;K$2,$J44&gt;=K$2)),FALSE)</f>
        <v>0</v>
      </c>
      <c r="L44" s="28" t="b">
        <f t="shared" ca="1" si="60"/>
        <v>0</v>
      </c>
      <c r="M44" s="28" t="b">
        <f t="shared" ca="1" si="60"/>
        <v>0</v>
      </c>
      <c r="N44" s="28" t="b">
        <f t="shared" ca="1" si="60"/>
        <v>0</v>
      </c>
      <c r="O44" s="28" t="b">
        <f t="shared" ca="1" si="60"/>
        <v>0</v>
      </c>
      <c r="P44" s="28" t="b">
        <f t="shared" ca="1" si="60"/>
        <v>0</v>
      </c>
      <c r="Q44" s="28" t="b">
        <f t="shared" ca="1" si="60"/>
        <v>0</v>
      </c>
      <c r="R44" s="28" t="b">
        <f t="shared" ca="1" si="60"/>
        <v>1</v>
      </c>
      <c r="S44" s="28" t="b">
        <f t="shared" ca="1" si="60"/>
        <v>0</v>
      </c>
      <c r="T44" s="28" t="b">
        <f t="shared" ca="1" si="60"/>
        <v>0</v>
      </c>
      <c r="U44" s="28" t="b">
        <f t="shared" ca="1" si="60"/>
        <v>0</v>
      </c>
      <c r="V44" s="28" t="b">
        <f t="shared" ca="1" si="60"/>
        <v>0</v>
      </c>
      <c r="W44" s="28" t="b">
        <f t="shared" ca="1" si="60"/>
        <v>0</v>
      </c>
      <c r="X44" s="28" t="b">
        <f t="shared" ca="1" si="60"/>
        <v>0</v>
      </c>
      <c r="Y44" s="28" t="b">
        <f t="shared" ca="1" si="60"/>
        <v>0</v>
      </c>
      <c r="Z44" s="28" t="b">
        <f t="shared" ca="1" si="60"/>
        <v>0</v>
      </c>
      <c r="AA44" s="28" t="b">
        <f t="shared" ca="1" si="60"/>
        <v>0</v>
      </c>
      <c r="AB44" s="28" t="b">
        <f t="shared" ca="1" si="60"/>
        <v>0</v>
      </c>
      <c r="AC44" s="28" t="b">
        <f t="shared" ref="AC44:AQ44" ca="1" si="61">IF($B44=TRUE,OR(AND($G44&lt;BG$2,$G44&gt;=AC$2),AND($G44&lt;AC$2,$J44&gt;=AC$2)),FALSE)</f>
        <v>0</v>
      </c>
      <c r="AD44" s="28" t="b">
        <f t="shared" ca="1" si="61"/>
        <v>0</v>
      </c>
      <c r="AE44" s="28" t="b">
        <f t="shared" ca="1" si="61"/>
        <v>0</v>
      </c>
      <c r="AF44" s="28" t="b">
        <f t="shared" ca="1" si="61"/>
        <v>0</v>
      </c>
      <c r="AG44" s="28" t="b">
        <f t="shared" ca="1" si="61"/>
        <v>0</v>
      </c>
      <c r="AH44" s="28" t="b">
        <f t="shared" ca="1" si="61"/>
        <v>0</v>
      </c>
      <c r="AI44" s="28" t="b">
        <f t="shared" ca="1" si="61"/>
        <v>0</v>
      </c>
      <c r="AJ44" s="28" t="b">
        <f t="shared" ca="1" si="61"/>
        <v>0</v>
      </c>
      <c r="AK44" s="28" t="b">
        <f t="shared" ca="1" si="61"/>
        <v>0</v>
      </c>
      <c r="AL44" s="28" t="b">
        <f t="shared" ca="1" si="61"/>
        <v>0</v>
      </c>
      <c r="AM44" s="28" t="b">
        <f t="shared" ca="1" si="61"/>
        <v>0</v>
      </c>
      <c r="AN44" s="28" t="b">
        <f t="shared" ca="1" si="61"/>
        <v>0</v>
      </c>
      <c r="AO44" s="28" t="b">
        <f t="shared" ca="1" si="61"/>
        <v>0</v>
      </c>
      <c r="AP44" s="28" t="b">
        <f t="shared" ca="1" si="61"/>
        <v>0</v>
      </c>
      <c r="AQ44" s="28" t="b">
        <f t="shared" ca="1" si="61"/>
        <v>0</v>
      </c>
      <c r="AR44" s="28"/>
      <c r="AS44" s="28"/>
      <c r="AT44" s="28"/>
      <c r="AU44" s="28"/>
      <c r="AV44" s="28"/>
      <c r="AW44" s="28"/>
      <c r="AX44" s="28"/>
      <c r="AY44" s="28"/>
      <c r="AZ44" s="28"/>
      <c r="BA44" s="28"/>
      <c r="BB44" s="28"/>
      <c r="BC44" s="28"/>
      <c r="BD44" s="28"/>
      <c r="BE44" s="28"/>
      <c r="BF44" s="28"/>
    </row>
    <row r="45" spans="1:58" ht="22.5" customHeight="1">
      <c r="A45" s="8"/>
      <c r="B45" s="8"/>
      <c r="C45" s="8"/>
      <c r="D45" s="8"/>
      <c r="E45" s="8"/>
      <c r="F45" s="10"/>
      <c r="G45" s="57"/>
      <c r="H45" s="10"/>
      <c r="I45" s="10"/>
      <c r="J45" s="10"/>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row>
    <row r="46" spans="1:58" ht="22.5" customHeight="1">
      <c r="A46" s="8"/>
      <c r="B46" s="21" t="s">
        <v>62</v>
      </c>
      <c r="C46" s="8"/>
      <c r="D46" s="8"/>
      <c r="E46" s="8"/>
      <c r="F46" s="10"/>
      <c r="G46" s="57"/>
      <c r="H46" s="10"/>
      <c r="I46" s="10"/>
      <c r="J46" s="10"/>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row>
    <row r="47" spans="1:58" ht="22.5" customHeight="1">
      <c r="A47" s="8"/>
      <c r="B47" s="8" t="s">
        <v>117</v>
      </c>
      <c r="C47" s="8"/>
      <c r="D47" s="40" t="s">
        <v>118</v>
      </c>
      <c r="E47" s="40"/>
      <c r="F47" s="41"/>
      <c r="G47" s="57"/>
      <c r="H47" s="10"/>
      <c r="I47" s="10"/>
      <c r="J47" s="10"/>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row>
    <row r="48" spans="1:58" ht="22.5" customHeight="1">
      <c r="A48" s="8"/>
      <c r="B48" s="8"/>
      <c r="C48" s="8"/>
      <c r="D48" s="40"/>
      <c r="E48" s="40" t="s">
        <v>119</v>
      </c>
      <c r="F48" s="41" t="s">
        <v>120</v>
      </c>
      <c r="G48" s="57"/>
      <c r="H48" s="10"/>
      <c r="I48" s="10"/>
      <c r="J48" s="10"/>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row>
    <row r="49" spans="1:58" ht="22.5" customHeight="1">
      <c r="A49" s="8"/>
      <c r="B49" s="8"/>
      <c r="C49" s="8"/>
      <c r="D49" s="8"/>
      <c r="E49" s="8"/>
      <c r="F49" s="10"/>
      <c r="G49" s="57"/>
      <c r="H49" s="10"/>
      <c r="I49" s="10"/>
      <c r="J49" s="10"/>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row>
    <row r="50" spans="1:58" ht="22.5" customHeight="1">
      <c r="A50" s="8"/>
      <c r="B50" s="8"/>
      <c r="C50" s="8"/>
      <c r="D50" s="8"/>
      <c r="E50" s="8"/>
      <c r="F50" s="10"/>
      <c r="G50" s="57"/>
      <c r="H50" s="10"/>
      <c r="I50" s="10"/>
      <c r="J50" s="10"/>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row>
    <row r="51" spans="1:58" ht="22.5" customHeight="1">
      <c r="A51" s="8"/>
      <c r="B51" s="8"/>
      <c r="C51" s="8"/>
      <c r="D51" s="8" t="s">
        <v>63</v>
      </c>
      <c r="E51" s="8"/>
      <c r="F51" s="10"/>
      <c r="G51" s="57"/>
      <c r="H51" s="10"/>
      <c r="I51" s="10"/>
      <c r="J51" s="10"/>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row>
    <row r="52" spans="1:58" ht="22.5" customHeight="1">
      <c r="A52" s="8"/>
      <c r="B52" s="8" t="b">
        <v>1</v>
      </c>
      <c r="C52" s="8"/>
      <c r="D52" s="8"/>
      <c r="E52" s="8" t="s">
        <v>121</v>
      </c>
      <c r="F52" s="10">
        <v>1</v>
      </c>
      <c r="G52" s="25">
        <f t="shared" ref="G52:G53" ca="1" si="62">IF(B52=TRUE,MAX(J$21:J51),E$2)</f>
        <v>45590</v>
      </c>
      <c r="H52" s="25">
        <v>45591</v>
      </c>
      <c r="I52" s="26">
        <f t="shared" ref="I52:I53" ca="1" si="63">IF(B52=TRUE,SUMPRODUCT(--(WEEKDAY(ROW(INDIRECT(G52&amp;":"&amp;H52)), 2) &gt; 5)),0)</f>
        <v>1</v>
      </c>
      <c r="J52" s="25">
        <f t="shared" ref="J52:J53" ca="1" si="64">IF(B52=TRUE, H52+I52, G52)</f>
        <v>45592</v>
      </c>
      <c r="K52" s="28" t="b">
        <f t="shared" ref="K52:AB52" ca="1" si="65">IF($B52=TRUE,OR(AND($G52&lt;L$2,$G52&gt;=K$2),AND($G52&lt;K$2,$J52&gt;=K$2)),FALSE)</f>
        <v>0</v>
      </c>
      <c r="L52" s="28" t="b">
        <f t="shared" ca="1" si="65"/>
        <v>0</v>
      </c>
      <c r="M52" s="28" t="b">
        <f t="shared" ca="1" si="65"/>
        <v>0</v>
      </c>
      <c r="N52" s="28" t="b">
        <f t="shared" ca="1" si="65"/>
        <v>0</v>
      </c>
      <c r="O52" s="28" t="b">
        <f t="shared" ca="1" si="65"/>
        <v>0</v>
      </c>
      <c r="P52" s="28" t="b">
        <f t="shared" ca="1" si="65"/>
        <v>0</v>
      </c>
      <c r="Q52" s="28" t="b">
        <f t="shared" ca="1" si="65"/>
        <v>0</v>
      </c>
      <c r="R52" s="28" t="b">
        <f t="shared" ca="1" si="65"/>
        <v>1</v>
      </c>
      <c r="S52" s="28" t="b">
        <f t="shared" ca="1" si="65"/>
        <v>0</v>
      </c>
      <c r="T52" s="28" t="b">
        <f t="shared" ca="1" si="65"/>
        <v>0</v>
      </c>
      <c r="U52" s="28" t="b">
        <f t="shared" ca="1" si="65"/>
        <v>0</v>
      </c>
      <c r="V52" s="28" t="b">
        <f t="shared" ca="1" si="65"/>
        <v>0</v>
      </c>
      <c r="W52" s="28" t="b">
        <f t="shared" ca="1" si="65"/>
        <v>0</v>
      </c>
      <c r="X52" s="28" t="b">
        <f t="shared" ca="1" si="65"/>
        <v>0</v>
      </c>
      <c r="Y52" s="28" t="b">
        <f t="shared" ca="1" si="65"/>
        <v>0</v>
      </c>
      <c r="Z52" s="28" t="b">
        <f t="shared" ca="1" si="65"/>
        <v>0</v>
      </c>
      <c r="AA52" s="28" t="b">
        <f t="shared" ca="1" si="65"/>
        <v>0</v>
      </c>
      <c r="AB52" s="28" t="b">
        <f t="shared" ca="1" si="65"/>
        <v>0</v>
      </c>
      <c r="AC52" s="28" t="b">
        <f t="shared" ref="AC52:AQ52" ca="1" si="66">IF($B52=TRUE,OR(AND($G52&lt;BG$2,$G52&gt;=AC$2),AND($G52&lt;AC$2,$J52&gt;=AC$2)),FALSE)</f>
        <v>0</v>
      </c>
      <c r="AD52" s="28" t="b">
        <f t="shared" ca="1" si="66"/>
        <v>0</v>
      </c>
      <c r="AE52" s="28" t="b">
        <f t="shared" ca="1" si="66"/>
        <v>0</v>
      </c>
      <c r="AF52" s="28" t="b">
        <f t="shared" ca="1" si="66"/>
        <v>0</v>
      </c>
      <c r="AG52" s="28" t="b">
        <f t="shared" ca="1" si="66"/>
        <v>0</v>
      </c>
      <c r="AH52" s="28" t="b">
        <f t="shared" ca="1" si="66"/>
        <v>0</v>
      </c>
      <c r="AI52" s="28" t="b">
        <f t="shared" ca="1" si="66"/>
        <v>0</v>
      </c>
      <c r="AJ52" s="28" t="b">
        <f t="shared" ca="1" si="66"/>
        <v>0</v>
      </c>
      <c r="AK52" s="28" t="b">
        <f t="shared" ca="1" si="66"/>
        <v>0</v>
      </c>
      <c r="AL52" s="28" t="b">
        <f t="shared" ca="1" si="66"/>
        <v>0</v>
      </c>
      <c r="AM52" s="28" t="b">
        <f t="shared" ca="1" si="66"/>
        <v>0</v>
      </c>
      <c r="AN52" s="28" t="b">
        <f t="shared" ca="1" si="66"/>
        <v>0</v>
      </c>
      <c r="AO52" s="28" t="b">
        <f t="shared" ca="1" si="66"/>
        <v>0</v>
      </c>
      <c r="AP52" s="28" t="b">
        <f t="shared" ca="1" si="66"/>
        <v>0</v>
      </c>
      <c r="AQ52" s="28" t="b">
        <f t="shared" ca="1" si="66"/>
        <v>0</v>
      </c>
      <c r="AR52" s="28"/>
      <c r="AS52" s="28"/>
      <c r="AT52" s="28"/>
      <c r="AU52" s="28"/>
      <c r="AV52" s="28"/>
      <c r="AW52" s="28"/>
      <c r="AX52" s="28"/>
      <c r="AY52" s="28"/>
      <c r="AZ52" s="28"/>
      <c r="BA52" s="28"/>
      <c r="BB52" s="28"/>
      <c r="BC52" s="28"/>
      <c r="BD52" s="28"/>
      <c r="BE52" s="28"/>
      <c r="BF52" s="28"/>
    </row>
    <row r="53" spans="1:58" ht="22.5" customHeight="1">
      <c r="A53" s="8"/>
      <c r="B53" s="8" t="b">
        <v>1</v>
      </c>
      <c r="C53" s="8"/>
      <c r="D53" s="8"/>
      <c r="E53" s="8" t="s">
        <v>98</v>
      </c>
      <c r="F53" s="10">
        <v>0.5</v>
      </c>
      <c r="G53" s="25">
        <f t="shared" ca="1" si="62"/>
        <v>45592</v>
      </c>
      <c r="H53" s="25">
        <v>45593</v>
      </c>
      <c r="I53" s="26">
        <f t="shared" ca="1" si="63"/>
        <v>1</v>
      </c>
      <c r="J53" s="25">
        <f t="shared" ca="1" si="64"/>
        <v>45594</v>
      </c>
      <c r="K53" s="28" t="b">
        <f t="shared" ref="K53:AB53" ca="1" si="67">IF($B53=TRUE,OR(AND($G53&lt;L$2,$G53&gt;=K$2),AND($G53&lt;K$2,$J53&gt;=K$2)),FALSE)</f>
        <v>0</v>
      </c>
      <c r="L53" s="28" t="b">
        <f t="shared" ca="1" si="67"/>
        <v>0</v>
      </c>
      <c r="M53" s="28" t="b">
        <f t="shared" ca="1" si="67"/>
        <v>0</v>
      </c>
      <c r="N53" s="28" t="b">
        <f t="shared" ca="1" si="67"/>
        <v>0</v>
      </c>
      <c r="O53" s="28" t="b">
        <f t="shared" ca="1" si="67"/>
        <v>0</v>
      </c>
      <c r="P53" s="28" t="b">
        <f t="shared" ca="1" si="67"/>
        <v>0</v>
      </c>
      <c r="Q53" s="28" t="b">
        <f t="shared" ca="1" si="67"/>
        <v>0</v>
      </c>
      <c r="R53" s="28" t="b">
        <f t="shared" ca="1" si="67"/>
        <v>1</v>
      </c>
      <c r="S53" s="28" t="b">
        <f t="shared" ca="1" si="67"/>
        <v>1</v>
      </c>
      <c r="T53" s="28" t="b">
        <f t="shared" ca="1" si="67"/>
        <v>0</v>
      </c>
      <c r="U53" s="28" t="b">
        <f t="shared" ca="1" si="67"/>
        <v>0</v>
      </c>
      <c r="V53" s="28" t="b">
        <f t="shared" ca="1" si="67"/>
        <v>0</v>
      </c>
      <c r="W53" s="28" t="b">
        <f t="shared" ca="1" si="67"/>
        <v>0</v>
      </c>
      <c r="X53" s="28" t="b">
        <f t="shared" ca="1" si="67"/>
        <v>0</v>
      </c>
      <c r="Y53" s="28" t="b">
        <f t="shared" ca="1" si="67"/>
        <v>0</v>
      </c>
      <c r="Z53" s="28" t="b">
        <f t="shared" ca="1" si="67"/>
        <v>0</v>
      </c>
      <c r="AA53" s="28" t="b">
        <f t="shared" ca="1" si="67"/>
        <v>0</v>
      </c>
      <c r="AB53" s="28" t="b">
        <f t="shared" ca="1" si="67"/>
        <v>0</v>
      </c>
      <c r="AC53" s="28" t="b">
        <f t="shared" ref="AC53:AQ53" ca="1" si="68">IF($B53=TRUE,OR(AND($G53&lt;BG$2,$G53&gt;=AC$2),AND($G53&lt;AC$2,$J53&gt;=AC$2)),FALSE)</f>
        <v>0</v>
      </c>
      <c r="AD53" s="28" t="b">
        <f t="shared" ca="1" si="68"/>
        <v>0</v>
      </c>
      <c r="AE53" s="28" t="b">
        <f t="shared" ca="1" si="68"/>
        <v>0</v>
      </c>
      <c r="AF53" s="28" t="b">
        <f t="shared" ca="1" si="68"/>
        <v>0</v>
      </c>
      <c r="AG53" s="28" t="b">
        <f t="shared" ca="1" si="68"/>
        <v>0</v>
      </c>
      <c r="AH53" s="28" t="b">
        <f t="shared" ca="1" si="68"/>
        <v>0</v>
      </c>
      <c r="AI53" s="28" t="b">
        <f t="shared" ca="1" si="68"/>
        <v>0</v>
      </c>
      <c r="AJ53" s="28" t="b">
        <f t="shared" ca="1" si="68"/>
        <v>0</v>
      </c>
      <c r="AK53" s="28" t="b">
        <f t="shared" ca="1" si="68"/>
        <v>0</v>
      </c>
      <c r="AL53" s="28" t="b">
        <f t="shared" ca="1" si="68"/>
        <v>0</v>
      </c>
      <c r="AM53" s="28" t="b">
        <f t="shared" ca="1" si="68"/>
        <v>0</v>
      </c>
      <c r="AN53" s="28" t="b">
        <f t="shared" ca="1" si="68"/>
        <v>0</v>
      </c>
      <c r="AO53" s="28" t="b">
        <f t="shared" ca="1" si="68"/>
        <v>0</v>
      </c>
      <c r="AP53" s="28" t="b">
        <f t="shared" ca="1" si="68"/>
        <v>0</v>
      </c>
      <c r="AQ53" s="28" t="b">
        <f t="shared" ca="1" si="68"/>
        <v>0</v>
      </c>
      <c r="AR53" s="28"/>
      <c r="AS53" s="28"/>
      <c r="AT53" s="28"/>
      <c r="AU53" s="28"/>
      <c r="AV53" s="28"/>
      <c r="AW53" s="28"/>
      <c r="AX53" s="28"/>
      <c r="AY53" s="28"/>
      <c r="AZ53" s="28"/>
      <c r="BA53" s="28"/>
      <c r="BB53" s="28"/>
      <c r="BC53" s="28"/>
      <c r="BD53" s="28"/>
      <c r="BE53" s="28"/>
      <c r="BF53" s="28"/>
    </row>
    <row r="54" spans="1:58" ht="22.5" customHeight="1">
      <c r="A54" s="8"/>
      <c r="B54" s="8"/>
      <c r="C54" s="8"/>
      <c r="D54" s="8"/>
      <c r="E54" s="8"/>
      <c r="F54" s="10"/>
      <c r="G54" s="10"/>
      <c r="H54" s="10"/>
      <c r="I54" s="10"/>
      <c r="J54" s="10"/>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row>
    <row r="55" spans="1:58" ht="22.5" customHeight="1">
      <c r="A55" s="8"/>
      <c r="B55" s="8"/>
      <c r="C55" s="8"/>
      <c r="D55" s="8" t="s">
        <v>65</v>
      </c>
      <c r="E55" s="8"/>
      <c r="F55" s="10"/>
      <c r="G55" s="10"/>
      <c r="H55" s="10"/>
      <c r="I55" s="10"/>
      <c r="J55" s="10"/>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row>
    <row r="56" spans="1:58" ht="22.5" customHeight="1">
      <c r="A56" s="8"/>
      <c r="B56" s="8" t="b">
        <v>1</v>
      </c>
      <c r="C56" s="8"/>
      <c r="D56" s="8"/>
      <c r="E56" s="8" t="s">
        <v>122</v>
      </c>
      <c r="F56" s="10">
        <v>2</v>
      </c>
      <c r="G56" s="25">
        <f t="shared" ref="G56:G57" ca="1" si="69">IF(B56=TRUE,MAX(J$21:J55),E$2)</f>
        <v>45594</v>
      </c>
      <c r="H56" s="25">
        <v>45596</v>
      </c>
      <c r="I56" s="26">
        <f t="shared" ref="I56:I57" ca="1" si="70">IF(B56=TRUE,SUMPRODUCT(--(WEEKDAY(ROW(INDIRECT(G56&amp;":"&amp;H56)), 2) &gt; 5)),0)</f>
        <v>0</v>
      </c>
      <c r="J56" s="25">
        <f t="shared" ref="J56:J57" ca="1" si="71">IF(B56=TRUE, H56+I56, G56)</f>
        <v>45596</v>
      </c>
      <c r="K56" s="28" t="b">
        <f t="shared" ref="K56:AB56" ca="1" si="72">IF($B56=TRUE,OR(AND($G56&lt;L$2,$G56&gt;=K$2),AND($G56&lt;K$2,$J56&gt;=K$2)),FALSE)</f>
        <v>0</v>
      </c>
      <c r="L56" s="28" t="b">
        <f t="shared" ca="1" si="72"/>
        <v>0</v>
      </c>
      <c r="M56" s="28" t="b">
        <f t="shared" ca="1" si="72"/>
        <v>0</v>
      </c>
      <c r="N56" s="28" t="b">
        <f t="shared" ca="1" si="72"/>
        <v>0</v>
      </c>
      <c r="O56" s="28" t="b">
        <f t="shared" ca="1" si="72"/>
        <v>0</v>
      </c>
      <c r="P56" s="28" t="b">
        <f t="shared" ca="1" si="72"/>
        <v>0</v>
      </c>
      <c r="Q56" s="28" t="b">
        <f t="shared" ca="1" si="72"/>
        <v>0</v>
      </c>
      <c r="R56" s="28" t="b">
        <f t="shared" ca="1" si="72"/>
        <v>0</v>
      </c>
      <c r="S56" s="28" t="b">
        <f t="shared" ca="1" si="72"/>
        <v>1</v>
      </c>
      <c r="T56" s="28" t="b">
        <f t="shared" ca="1" si="72"/>
        <v>0</v>
      </c>
      <c r="U56" s="28" t="b">
        <f t="shared" ca="1" si="72"/>
        <v>0</v>
      </c>
      <c r="V56" s="28" t="b">
        <f t="shared" ca="1" si="72"/>
        <v>0</v>
      </c>
      <c r="W56" s="28" t="b">
        <f t="shared" ca="1" si="72"/>
        <v>0</v>
      </c>
      <c r="X56" s="28" t="b">
        <f t="shared" ca="1" si="72"/>
        <v>0</v>
      </c>
      <c r="Y56" s="28" t="b">
        <f t="shared" ca="1" si="72"/>
        <v>0</v>
      </c>
      <c r="Z56" s="28" t="b">
        <f t="shared" ca="1" si="72"/>
        <v>0</v>
      </c>
      <c r="AA56" s="28" t="b">
        <f t="shared" ca="1" si="72"/>
        <v>0</v>
      </c>
      <c r="AB56" s="28" t="b">
        <f t="shared" ca="1" si="72"/>
        <v>0</v>
      </c>
      <c r="AC56" s="28" t="b">
        <f t="shared" ref="AC56:AQ56" ca="1" si="73">IF($B56=TRUE,OR(AND($G56&lt;BG$2,$G56&gt;=AC$2),AND($G56&lt;AC$2,$J56&gt;=AC$2)),FALSE)</f>
        <v>0</v>
      </c>
      <c r="AD56" s="28" t="b">
        <f t="shared" ca="1" si="73"/>
        <v>0</v>
      </c>
      <c r="AE56" s="28" t="b">
        <f t="shared" ca="1" si="73"/>
        <v>0</v>
      </c>
      <c r="AF56" s="28" t="b">
        <f t="shared" ca="1" si="73"/>
        <v>0</v>
      </c>
      <c r="AG56" s="28" t="b">
        <f t="shared" ca="1" si="73"/>
        <v>0</v>
      </c>
      <c r="AH56" s="28" t="b">
        <f t="shared" ca="1" si="73"/>
        <v>0</v>
      </c>
      <c r="AI56" s="28" t="b">
        <f t="shared" ca="1" si="73"/>
        <v>0</v>
      </c>
      <c r="AJ56" s="28" t="b">
        <f t="shared" ca="1" si="73"/>
        <v>0</v>
      </c>
      <c r="AK56" s="28" t="b">
        <f t="shared" ca="1" si="73"/>
        <v>0</v>
      </c>
      <c r="AL56" s="28" t="b">
        <f t="shared" ca="1" si="73"/>
        <v>0</v>
      </c>
      <c r="AM56" s="28" t="b">
        <f t="shared" ca="1" si="73"/>
        <v>0</v>
      </c>
      <c r="AN56" s="28" t="b">
        <f t="shared" ca="1" si="73"/>
        <v>0</v>
      </c>
      <c r="AO56" s="28" t="b">
        <f t="shared" ca="1" si="73"/>
        <v>0</v>
      </c>
      <c r="AP56" s="28" t="b">
        <f t="shared" ca="1" si="73"/>
        <v>0</v>
      </c>
      <c r="AQ56" s="28" t="b">
        <f t="shared" ca="1" si="73"/>
        <v>0</v>
      </c>
      <c r="AR56" s="28"/>
      <c r="AS56" s="28"/>
      <c r="AT56" s="28"/>
      <c r="AU56" s="28"/>
      <c r="AV56" s="28"/>
      <c r="AW56" s="28"/>
      <c r="AX56" s="28"/>
      <c r="AY56" s="28"/>
      <c r="AZ56" s="28"/>
      <c r="BA56" s="28"/>
      <c r="BB56" s="28"/>
      <c r="BC56" s="28"/>
      <c r="BD56" s="28"/>
      <c r="BE56" s="28"/>
      <c r="BF56" s="28"/>
    </row>
    <row r="57" spans="1:58" ht="22.5" customHeight="1">
      <c r="A57" s="8"/>
      <c r="B57" s="8" t="b">
        <v>1</v>
      </c>
      <c r="C57" s="8"/>
      <c r="D57" s="8"/>
      <c r="E57" s="8" t="s">
        <v>99</v>
      </c>
      <c r="F57" s="10">
        <v>1</v>
      </c>
      <c r="G57" s="25">
        <f t="shared" ca="1" si="69"/>
        <v>45596</v>
      </c>
      <c r="H57" s="25">
        <v>45597</v>
      </c>
      <c r="I57" s="26">
        <f t="shared" ca="1" si="70"/>
        <v>0</v>
      </c>
      <c r="J57" s="25">
        <f t="shared" ca="1" si="71"/>
        <v>45597</v>
      </c>
      <c r="K57" s="28" t="b">
        <f t="shared" ref="K57:AB57" ca="1" si="74">IF($B57=TRUE,OR(AND($G57&lt;L$2,$G57&gt;=K$2),AND($G57&lt;K$2,$J57&gt;=K$2)),FALSE)</f>
        <v>0</v>
      </c>
      <c r="L57" s="28" t="b">
        <f t="shared" ca="1" si="74"/>
        <v>0</v>
      </c>
      <c r="M57" s="28" t="b">
        <f t="shared" ca="1" si="74"/>
        <v>0</v>
      </c>
      <c r="N57" s="28" t="b">
        <f t="shared" ca="1" si="74"/>
        <v>0</v>
      </c>
      <c r="O57" s="28" t="b">
        <f t="shared" ca="1" si="74"/>
        <v>0</v>
      </c>
      <c r="P57" s="28" t="b">
        <f t="shared" ca="1" si="74"/>
        <v>0</v>
      </c>
      <c r="Q57" s="28" t="b">
        <f t="shared" ca="1" si="74"/>
        <v>0</v>
      </c>
      <c r="R57" s="28" t="b">
        <f t="shared" ca="1" si="74"/>
        <v>0</v>
      </c>
      <c r="S57" s="28" t="b">
        <f t="shared" ca="1" si="74"/>
        <v>1</v>
      </c>
      <c r="T57" s="28" t="b">
        <f t="shared" ca="1" si="74"/>
        <v>0</v>
      </c>
      <c r="U57" s="28" t="b">
        <f t="shared" ca="1" si="74"/>
        <v>0</v>
      </c>
      <c r="V57" s="28" t="b">
        <f t="shared" ca="1" si="74"/>
        <v>0</v>
      </c>
      <c r="W57" s="28" t="b">
        <f t="shared" ca="1" si="74"/>
        <v>0</v>
      </c>
      <c r="X57" s="28" t="b">
        <f t="shared" ca="1" si="74"/>
        <v>0</v>
      </c>
      <c r="Y57" s="28" t="b">
        <f t="shared" ca="1" si="74"/>
        <v>0</v>
      </c>
      <c r="Z57" s="28" t="b">
        <f t="shared" ca="1" si="74"/>
        <v>0</v>
      </c>
      <c r="AA57" s="28" t="b">
        <f t="shared" ca="1" si="74"/>
        <v>0</v>
      </c>
      <c r="AB57" s="28" t="b">
        <f t="shared" ca="1" si="74"/>
        <v>0</v>
      </c>
      <c r="AC57" s="28" t="b">
        <f t="shared" ref="AC57:AQ57" ca="1" si="75">IF($B57=TRUE,OR(AND($G57&lt;BG$2,$G57&gt;=AC$2),AND($G57&lt;AC$2,$J57&gt;=AC$2)),FALSE)</f>
        <v>0</v>
      </c>
      <c r="AD57" s="28" t="b">
        <f t="shared" ca="1" si="75"/>
        <v>0</v>
      </c>
      <c r="AE57" s="28" t="b">
        <f t="shared" ca="1" si="75"/>
        <v>0</v>
      </c>
      <c r="AF57" s="28" t="b">
        <f t="shared" ca="1" si="75"/>
        <v>0</v>
      </c>
      <c r="AG57" s="28" t="b">
        <f t="shared" ca="1" si="75"/>
        <v>0</v>
      </c>
      <c r="AH57" s="28" t="b">
        <f t="shared" ca="1" si="75"/>
        <v>0</v>
      </c>
      <c r="AI57" s="28" t="b">
        <f t="shared" ca="1" si="75"/>
        <v>0</v>
      </c>
      <c r="AJ57" s="28" t="b">
        <f t="shared" ca="1" si="75"/>
        <v>0</v>
      </c>
      <c r="AK57" s="28" t="b">
        <f t="shared" ca="1" si="75"/>
        <v>0</v>
      </c>
      <c r="AL57" s="28" t="b">
        <f t="shared" ca="1" si="75"/>
        <v>0</v>
      </c>
      <c r="AM57" s="28" t="b">
        <f t="shared" ca="1" si="75"/>
        <v>0</v>
      </c>
      <c r="AN57" s="28" t="b">
        <f t="shared" ca="1" si="75"/>
        <v>0</v>
      </c>
      <c r="AO57" s="28" t="b">
        <f t="shared" ca="1" si="75"/>
        <v>0</v>
      </c>
      <c r="AP57" s="28" t="b">
        <f t="shared" ca="1" si="75"/>
        <v>0</v>
      </c>
      <c r="AQ57" s="28" t="b">
        <f t="shared" ca="1" si="75"/>
        <v>0</v>
      </c>
      <c r="AR57" s="28"/>
      <c r="AS57" s="28"/>
      <c r="AT57" s="28"/>
      <c r="AU57" s="28"/>
      <c r="AV57" s="28"/>
      <c r="AW57" s="28"/>
      <c r="AX57" s="28"/>
      <c r="AY57" s="28"/>
      <c r="AZ57" s="28"/>
      <c r="BA57" s="28"/>
      <c r="BB57" s="28"/>
      <c r="BC57" s="28"/>
      <c r="BD57" s="28"/>
      <c r="BE57" s="28"/>
      <c r="BF57" s="28"/>
    </row>
    <row r="58" spans="1:58" ht="22.5" customHeight="1">
      <c r="A58" s="8"/>
      <c r="B58" s="8"/>
      <c r="C58" s="8"/>
      <c r="D58" s="8"/>
      <c r="E58" s="8"/>
      <c r="F58" s="10"/>
      <c r="G58" s="10"/>
      <c r="H58" s="10"/>
      <c r="I58" s="10"/>
      <c r="J58" s="10"/>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row>
    <row r="59" spans="1:58" ht="22.5" customHeight="1">
      <c r="A59" s="8"/>
      <c r="B59" s="8"/>
      <c r="C59" s="8"/>
      <c r="D59" s="8" t="s">
        <v>66</v>
      </c>
      <c r="E59" s="8"/>
      <c r="F59" s="10"/>
      <c r="G59" s="10"/>
      <c r="H59" s="10"/>
      <c r="I59" s="10"/>
      <c r="J59" s="10"/>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row>
    <row r="60" spans="1:58" ht="22.5" customHeight="1">
      <c r="A60" s="8"/>
      <c r="B60" s="8" t="b">
        <v>1</v>
      </c>
      <c r="C60" s="8"/>
      <c r="D60" s="8"/>
      <c r="E60" s="8" t="s">
        <v>123</v>
      </c>
      <c r="F60" s="10">
        <v>2</v>
      </c>
      <c r="G60" s="25">
        <f ca="1">IF(B60=TRUE,MAX(J$21:J59),E$2)</f>
        <v>45597</v>
      </c>
      <c r="H60" s="25">
        <v>45599</v>
      </c>
      <c r="I60" s="26">
        <f ca="1">IF(B60=TRUE,SUMPRODUCT(--(WEEKDAY(ROW(INDIRECT(G60&amp;":"&amp;H60)), 2) &gt; 5)),0)</f>
        <v>2</v>
      </c>
      <c r="J60" s="25">
        <f ca="1">IF(B60=TRUE, H60+I60, G60)</f>
        <v>45601</v>
      </c>
      <c r="K60" s="28" t="b">
        <f t="shared" ref="K60:AB60" ca="1" si="76">IF($B60=TRUE,OR(AND($G60&lt;L$2,$G60&gt;=K$2),AND($G60&lt;K$2,$J60&gt;=K$2)),FALSE)</f>
        <v>0</v>
      </c>
      <c r="L60" s="28" t="b">
        <f t="shared" ca="1" si="76"/>
        <v>0</v>
      </c>
      <c r="M60" s="28" t="b">
        <f t="shared" ca="1" si="76"/>
        <v>0</v>
      </c>
      <c r="N60" s="28" t="b">
        <f t="shared" ca="1" si="76"/>
        <v>0</v>
      </c>
      <c r="O60" s="28" t="b">
        <f t="shared" ca="1" si="76"/>
        <v>0</v>
      </c>
      <c r="P60" s="28" t="b">
        <f t="shared" ca="1" si="76"/>
        <v>0</v>
      </c>
      <c r="Q60" s="28" t="b">
        <f t="shared" ca="1" si="76"/>
        <v>0</v>
      </c>
      <c r="R60" s="28" t="b">
        <f t="shared" ca="1" si="76"/>
        <v>0</v>
      </c>
      <c r="S60" s="28" t="b">
        <f t="shared" ca="1" si="76"/>
        <v>1</v>
      </c>
      <c r="T60" s="28" t="b">
        <f t="shared" ca="1" si="76"/>
        <v>1</v>
      </c>
      <c r="U60" s="28" t="b">
        <f t="shared" ca="1" si="76"/>
        <v>0</v>
      </c>
      <c r="V60" s="28" t="b">
        <f t="shared" ca="1" si="76"/>
        <v>0</v>
      </c>
      <c r="W60" s="28" t="b">
        <f t="shared" ca="1" si="76"/>
        <v>0</v>
      </c>
      <c r="X60" s="28" t="b">
        <f t="shared" ca="1" si="76"/>
        <v>0</v>
      </c>
      <c r="Y60" s="28" t="b">
        <f t="shared" ca="1" si="76"/>
        <v>0</v>
      </c>
      <c r="Z60" s="28" t="b">
        <f t="shared" ca="1" si="76"/>
        <v>0</v>
      </c>
      <c r="AA60" s="28" t="b">
        <f t="shared" ca="1" si="76"/>
        <v>0</v>
      </c>
      <c r="AB60" s="28" t="b">
        <f t="shared" ca="1" si="76"/>
        <v>0</v>
      </c>
      <c r="AC60" s="28" t="b">
        <f t="shared" ref="AC60:AQ60" ca="1" si="77">IF($B60=TRUE,OR(AND($G60&lt;BG$2,$G60&gt;=AC$2),AND($G60&lt;AC$2,$J60&gt;=AC$2)),FALSE)</f>
        <v>0</v>
      </c>
      <c r="AD60" s="28" t="b">
        <f t="shared" ca="1" si="77"/>
        <v>0</v>
      </c>
      <c r="AE60" s="28" t="b">
        <f t="shared" ca="1" si="77"/>
        <v>0</v>
      </c>
      <c r="AF60" s="28" t="b">
        <f t="shared" ca="1" si="77"/>
        <v>0</v>
      </c>
      <c r="AG60" s="28" t="b">
        <f t="shared" ca="1" si="77"/>
        <v>0</v>
      </c>
      <c r="AH60" s="28" t="b">
        <f t="shared" ca="1" si="77"/>
        <v>0</v>
      </c>
      <c r="AI60" s="28" t="b">
        <f t="shared" ca="1" si="77"/>
        <v>0</v>
      </c>
      <c r="AJ60" s="28" t="b">
        <f t="shared" ca="1" si="77"/>
        <v>0</v>
      </c>
      <c r="AK60" s="28" t="b">
        <f t="shared" ca="1" si="77"/>
        <v>0</v>
      </c>
      <c r="AL60" s="28" t="b">
        <f t="shared" ca="1" si="77"/>
        <v>0</v>
      </c>
      <c r="AM60" s="28" t="b">
        <f t="shared" ca="1" si="77"/>
        <v>0</v>
      </c>
      <c r="AN60" s="28" t="b">
        <f t="shared" ca="1" si="77"/>
        <v>0</v>
      </c>
      <c r="AO60" s="28" t="b">
        <f t="shared" ca="1" si="77"/>
        <v>0</v>
      </c>
      <c r="AP60" s="28" t="b">
        <f t="shared" ca="1" si="77"/>
        <v>0</v>
      </c>
      <c r="AQ60" s="28" t="b">
        <f t="shared" ca="1" si="77"/>
        <v>0</v>
      </c>
      <c r="AR60" s="28"/>
      <c r="AS60" s="28"/>
      <c r="AT60" s="28"/>
      <c r="AU60" s="28"/>
      <c r="AV60" s="28"/>
      <c r="AW60" s="28"/>
      <c r="AX60" s="28"/>
      <c r="AY60" s="28"/>
      <c r="AZ60" s="28"/>
      <c r="BA60" s="28"/>
      <c r="BB60" s="28"/>
      <c r="BC60" s="28"/>
      <c r="BD60" s="28"/>
      <c r="BE60" s="28"/>
      <c r="BF60" s="28"/>
    </row>
    <row r="61" spans="1:58" ht="22.5" customHeight="1">
      <c r="A61" s="8"/>
      <c r="B61" s="8"/>
      <c r="C61" s="22"/>
      <c r="D61" s="8"/>
      <c r="E61" s="8"/>
      <c r="F61" s="10"/>
      <c r="G61" s="10"/>
      <c r="H61" s="10"/>
      <c r="I61" s="10"/>
      <c r="J61" s="10"/>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row>
    <row r="62" spans="1:58" ht="22.5" customHeight="1">
      <c r="A62" s="8"/>
      <c r="B62" s="8"/>
      <c r="C62" s="22" t="s">
        <v>124</v>
      </c>
      <c r="D62" s="8"/>
      <c r="E62" s="8"/>
      <c r="F62" s="10"/>
      <c r="G62" s="10"/>
      <c r="H62" s="10"/>
      <c r="I62" s="10"/>
      <c r="J62" s="10"/>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row>
    <row r="63" spans="1:58" ht="22.5" customHeight="1">
      <c r="A63" s="8"/>
      <c r="B63" s="8" t="b">
        <v>1</v>
      </c>
      <c r="C63" s="8"/>
      <c r="D63" s="8"/>
      <c r="E63" s="8" t="s">
        <v>125</v>
      </c>
      <c r="F63" s="10">
        <v>1</v>
      </c>
      <c r="G63" s="25">
        <f t="shared" ref="G63:G64" ca="1" si="78">IF(B63=TRUE,MAX(J$21:J62),E$2)</f>
        <v>45601</v>
      </c>
      <c r="H63" s="25">
        <v>45602</v>
      </c>
      <c r="I63" s="26">
        <f t="shared" ref="I63:I64" ca="1" si="79">IF(B63=TRUE,SUMPRODUCT(--(WEEKDAY(ROW(INDIRECT(G63&amp;":"&amp;H63)), 2) &gt; 5)),0)</f>
        <v>0</v>
      </c>
      <c r="J63" s="25">
        <f t="shared" ref="J63:J64" ca="1" si="80">IF(B63=TRUE, H63+I63, G63)</f>
        <v>45602</v>
      </c>
      <c r="K63" s="28" t="b">
        <f t="shared" ref="K63:AB63" ca="1" si="81">IF($B63=TRUE,OR(AND($G63&lt;L$2,$G63&gt;=K$2),AND($G63&lt;K$2,$J63&gt;=K$2)),FALSE)</f>
        <v>0</v>
      </c>
      <c r="L63" s="28" t="b">
        <f t="shared" ca="1" si="81"/>
        <v>0</v>
      </c>
      <c r="M63" s="28" t="b">
        <f t="shared" ca="1" si="81"/>
        <v>0</v>
      </c>
      <c r="N63" s="28" t="b">
        <f t="shared" ca="1" si="81"/>
        <v>0</v>
      </c>
      <c r="O63" s="28" t="b">
        <f t="shared" ca="1" si="81"/>
        <v>0</v>
      </c>
      <c r="P63" s="28" t="b">
        <f t="shared" ca="1" si="81"/>
        <v>0</v>
      </c>
      <c r="Q63" s="28" t="b">
        <f t="shared" ca="1" si="81"/>
        <v>0</v>
      </c>
      <c r="R63" s="28" t="b">
        <f t="shared" ca="1" si="81"/>
        <v>0</v>
      </c>
      <c r="S63" s="28" t="b">
        <f t="shared" ca="1" si="81"/>
        <v>0</v>
      </c>
      <c r="T63" s="28" t="b">
        <f t="shared" ca="1" si="81"/>
        <v>1</v>
      </c>
      <c r="U63" s="28" t="b">
        <f t="shared" ca="1" si="81"/>
        <v>0</v>
      </c>
      <c r="V63" s="28" t="b">
        <f t="shared" ca="1" si="81"/>
        <v>0</v>
      </c>
      <c r="W63" s="28" t="b">
        <f t="shared" ca="1" si="81"/>
        <v>0</v>
      </c>
      <c r="X63" s="28" t="b">
        <f t="shared" ca="1" si="81"/>
        <v>0</v>
      </c>
      <c r="Y63" s="28" t="b">
        <f t="shared" ca="1" si="81"/>
        <v>0</v>
      </c>
      <c r="Z63" s="28" t="b">
        <f t="shared" ca="1" si="81"/>
        <v>0</v>
      </c>
      <c r="AA63" s="28" t="b">
        <f t="shared" ca="1" si="81"/>
        <v>0</v>
      </c>
      <c r="AB63" s="28" t="b">
        <f t="shared" ca="1" si="81"/>
        <v>0</v>
      </c>
      <c r="AC63" s="28" t="b">
        <f t="shared" ref="AC63:AQ63" ca="1" si="82">IF($B63=TRUE,OR(AND($G63&lt;BG$2,$G63&gt;=AC$2),AND($G63&lt;AC$2,$J63&gt;=AC$2)),FALSE)</f>
        <v>0</v>
      </c>
      <c r="AD63" s="28" t="b">
        <f t="shared" ca="1" si="82"/>
        <v>0</v>
      </c>
      <c r="AE63" s="28" t="b">
        <f t="shared" ca="1" si="82"/>
        <v>0</v>
      </c>
      <c r="AF63" s="28" t="b">
        <f t="shared" ca="1" si="82"/>
        <v>0</v>
      </c>
      <c r="AG63" s="28" t="b">
        <f t="shared" ca="1" si="82"/>
        <v>0</v>
      </c>
      <c r="AH63" s="28" t="b">
        <f t="shared" ca="1" si="82"/>
        <v>0</v>
      </c>
      <c r="AI63" s="28" t="b">
        <f t="shared" ca="1" si="82"/>
        <v>0</v>
      </c>
      <c r="AJ63" s="28" t="b">
        <f t="shared" ca="1" si="82"/>
        <v>0</v>
      </c>
      <c r="AK63" s="28" t="b">
        <f t="shared" ca="1" si="82"/>
        <v>0</v>
      </c>
      <c r="AL63" s="28" t="b">
        <f t="shared" ca="1" si="82"/>
        <v>0</v>
      </c>
      <c r="AM63" s="28" t="b">
        <f t="shared" ca="1" si="82"/>
        <v>0</v>
      </c>
      <c r="AN63" s="28" t="b">
        <f t="shared" ca="1" si="82"/>
        <v>0</v>
      </c>
      <c r="AO63" s="28" t="b">
        <f t="shared" ca="1" si="82"/>
        <v>0</v>
      </c>
      <c r="AP63" s="28" t="b">
        <f t="shared" ca="1" si="82"/>
        <v>0</v>
      </c>
      <c r="AQ63" s="28" t="b">
        <f t="shared" ca="1" si="82"/>
        <v>0</v>
      </c>
      <c r="AR63" s="28"/>
      <c r="AS63" s="28"/>
      <c r="AT63" s="28"/>
      <c r="AU63" s="28"/>
      <c r="AV63" s="28"/>
      <c r="AW63" s="28"/>
      <c r="AX63" s="28"/>
      <c r="AY63" s="28"/>
      <c r="AZ63" s="28"/>
      <c r="BA63" s="28"/>
      <c r="BB63" s="28"/>
      <c r="BC63" s="28"/>
      <c r="BD63" s="28"/>
      <c r="BE63" s="28"/>
      <c r="BF63" s="28"/>
    </row>
    <row r="64" spans="1:58" ht="22.5" customHeight="1">
      <c r="A64" s="8"/>
      <c r="B64" s="8" t="b">
        <v>1</v>
      </c>
      <c r="C64" s="8"/>
      <c r="D64" s="8"/>
      <c r="E64" s="8" t="s">
        <v>103</v>
      </c>
      <c r="F64" s="10">
        <v>1</v>
      </c>
      <c r="G64" s="25">
        <f t="shared" ca="1" si="78"/>
        <v>45602</v>
      </c>
      <c r="H64" s="25">
        <v>45603</v>
      </c>
      <c r="I64" s="26">
        <f t="shared" ca="1" si="79"/>
        <v>0</v>
      </c>
      <c r="J64" s="25">
        <f t="shared" ca="1" si="80"/>
        <v>45603</v>
      </c>
      <c r="K64" s="28" t="b">
        <f t="shared" ref="K64:AB64" ca="1" si="83">IF($B64=TRUE,OR(AND($G64&lt;L$2,$G64&gt;=K$2),AND($G64&lt;K$2,$J64&gt;=K$2)),FALSE)</f>
        <v>0</v>
      </c>
      <c r="L64" s="28" t="b">
        <f t="shared" ca="1" si="83"/>
        <v>0</v>
      </c>
      <c r="M64" s="28" t="b">
        <f t="shared" ca="1" si="83"/>
        <v>0</v>
      </c>
      <c r="N64" s="28" t="b">
        <f t="shared" ca="1" si="83"/>
        <v>0</v>
      </c>
      <c r="O64" s="28" t="b">
        <f t="shared" ca="1" si="83"/>
        <v>0</v>
      </c>
      <c r="P64" s="28" t="b">
        <f t="shared" ca="1" si="83"/>
        <v>0</v>
      </c>
      <c r="Q64" s="28" t="b">
        <f t="shared" ca="1" si="83"/>
        <v>0</v>
      </c>
      <c r="R64" s="28" t="b">
        <f t="shared" ca="1" si="83"/>
        <v>0</v>
      </c>
      <c r="S64" s="28" t="b">
        <f t="shared" ca="1" si="83"/>
        <v>0</v>
      </c>
      <c r="T64" s="28" t="b">
        <f t="shared" ca="1" si="83"/>
        <v>1</v>
      </c>
      <c r="U64" s="28" t="b">
        <f t="shared" ca="1" si="83"/>
        <v>0</v>
      </c>
      <c r="V64" s="28" t="b">
        <f t="shared" ca="1" si="83"/>
        <v>0</v>
      </c>
      <c r="W64" s="28" t="b">
        <f t="shared" ca="1" si="83"/>
        <v>0</v>
      </c>
      <c r="X64" s="28" t="b">
        <f t="shared" ca="1" si="83"/>
        <v>0</v>
      </c>
      <c r="Y64" s="28" t="b">
        <f t="shared" ca="1" si="83"/>
        <v>0</v>
      </c>
      <c r="Z64" s="28" t="b">
        <f t="shared" ca="1" si="83"/>
        <v>0</v>
      </c>
      <c r="AA64" s="28" t="b">
        <f t="shared" ca="1" si="83"/>
        <v>0</v>
      </c>
      <c r="AB64" s="28" t="b">
        <f t="shared" ca="1" si="83"/>
        <v>0</v>
      </c>
      <c r="AC64" s="28" t="b">
        <f t="shared" ref="AC64:AQ64" ca="1" si="84">IF($B64=TRUE,OR(AND($G64&lt;BG$2,$G64&gt;=AC$2),AND($G64&lt;AC$2,$J64&gt;=AC$2)),FALSE)</f>
        <v>0</v>
      </c>
      <c r="AD64" s="28" t="b">
        <f t="shared" ca="1" si="84"/>
        <v>0</v>
      </c>
      <c r="AE64" s="28" t="b">
        <f t="shared" ca="1" si="84"/>
        <v>0</v>
      </c>
      <c r="AF64" s="28" t="b">
        <f t="shared" ca="1" si="84"/>
        <v>0</v>
      </c>
      <c r="AG64" s="28" t="b">
        <f t="shared" ca="1" si="84"/>
        <v>0</v>
      </c>
      <c r="AH64" s="28" t="b">
        <f t="shared" ca="1" si="84"/>
        <v>0</v>
      </c>
      <c r="AI64" s="28" t="b">
        <f t="shared" ca="1" si="84"/>
        <v>0</v>
      </c>
      <c r="AJ64" s="28" t="b">
        <f t="shared" ca="1" si="84"/>
        <v>0</v>
      </c>
      <c r="AK64" s="28" t="b">
        <f t="shared" ca="1" si="84"/>
        <v>0</v>
      </c>
      <c r="AL64" s="28" t="b">
        <f t="shared" ca="1" si="84"/>
        <v>0</v>
      </c>
      <c r="AM64" s="28" t="b">
        <f t="shared" ca="1" si="84"/>
        <v>0</v>
      </c>
      <c r="AN64" s="28" t="b">
        <f t="shared" ca="1" si="84"/>
        <v>0</v>
      </c>
      <c r="AO64" s="28" t="b">
        <f t="shared" ca="1" si="84"/>
        <v>0</v>
      </c>
      <c r="AP64" s="28" t="b">
        <f t="shared" ca="1" si="84"/>
        <v>0</v>
      </c>
      <c r="AQ64" s="28" t="b">
        <f t="shared" ca="1" si="84"/>
        <v>0</v>
      </c>
      <c r="AR64" s="28"/>
      <c r="AS64" s="28"/>
      <c r="AT64" s="28"/>
      <c r="AU64" s="28"/>
      <c r="AV64" s="28"/>
      <c r="AW64" s="28"/>
      <c r="AX64" s="28"/>
      <c r="AY64" s="28"/>
      <c r="AZ64" s="28"/>
      <c r="BA64" s="28"/>
      <c r="BB64" s="28"/>
      <c r="BC64" s="28"/>
      <c r="BD64" s="28"/>
      <c r="BE64" s="28"/>
      <c r="BF64" s="28"/>
    </row>
    <row r="65" spans="1:58" ht="22.5" customHeight="1">
      <c r="A65" s="8"/>
      <c r="B65" s="8"/>
      <c r="C65" s="8"/>
      <c r="D65" s="8"/>
      <c r="E65" s="8"/>
      <c r="F65" s="10"/>
      <c r="G65" s="10"/>
      <c r="H65" s="10"/>
      <c r="I65" s="10"/>
      <c r="J65" s="10"/>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row>
    <row r="66" spans="1:58" ht="22.5" customHeight="1">
      <c r="A66" s="8"/>
      <c r="B66" s="21" t="s">
        <v>68</v>
      </c>
      <c r="C66" s="8"/>
      <c r="D66" s="8"/>
      <c r="E66" s="8"/>
      <c r="F66" s="10"/>
      <c r="G66" s="10"/>
      <c r="H66" s="10"/>
      <c r="I66" s="10"/>
      <c r="J66" s="10"/>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row>
    <row r="67" spans="1:58" ht="22.5" customHeight="1">
      <c r="A67" s="8"/>
      <c r="B67" s="8"/>
      <c r="C67" s="8"/>
      <c r="D67" s="8"/>
      <c r="E67" s="8"/>
      <c r="F67" s="10"/>
      <c r="G67" s="10"/>
      <c r="H67" s="10"/>
      <c r="I67" s="10"/>
      <c r="J67" s="10"/>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row>
    <row r="68" spans="1:58" ht="22.5" customHeight="1">
      <c r="A68" s="8"/>
      <c r="B68" s="8"/>
      <c r="C68" s="8"/>
      <c r="D68" s="8" t="s">
        <v>69</v>
      </c>
      <c r="E68" s="8"/>
      <c r="F68" s="10"/>
      <c r="G68" s="10"/>
      <c r="H68" s="10"/>
      <c r="I68" s="10"/>
      <c r="J68" s="10"/>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row>
    <row r="69" spans="1:58" ht="22.5" customHeight="1">
      <c r="A69" s="8"/>
      <c r="B69" s="8" t="b">
        <v>1</v>
      </c>
      <c r="C69" s="8"/>
      <c r="D69" s="8"/>
      <c r="E69" s="8" t="s">
        <v>71</v>
      </c>
      <c r="F69" s="10">
        <v>2</v>
      </c>
      <c r="G69" s="25">
        <f ca="1">IF(B69=TRUE,MAX(J$21:J68),E$2)</f>
        <v>45603</v>
      </c>
      <c r="H69" s="25">
        <v>45605</v>
      </c>
      <c r="I69" s="26">
        <f ca="1">IF(B69=TRUE,SUMPRODUCT(--(WEEKDAY(ROW(INDIRECT(G69&amp;":"&amp;H69)), 2) &gt; 5)),0)</f>
        <v>1</v>
      </c>
      <c r="J69" s="25">
        <f ca="1">IF(B69=TRUE, H69+I69, G69)</f>
        <v>45606</v>
      </c>
      <c r="K69" s="28" t="b">
        <f t="shared" ref="K69:AB69" ca="1" si="85">IF($B69=TRUE,OR(AND($G69&lt;L$2,$G69&gt;=K$2),AND($G69&lt;K$2,$J69&gt;=K$2)),FALSE)</f>
        <v>0</v>
      </c>
      <c r="L69" s="28" t="b">
        <f t="shared" ca="1" si="85"/>
        <v>0</v>
      </c>
      <c r="M69" s="28" t="b">
        <f t="shared" ca="1" si="85"/>
        <v>0</v>
      </c>
      <c r="N69" s="28" t="b">
        <f t="shared" ca="1" si="85"/>
        <v>0</v>
      </c>
      <c r="O69" s="28" t="b">
        <f t="shared" ca="1" si="85"/>
        <v>0</v>
      </c>
      <c r="P69" s="28" t="b">
        <f t="shared" ca="1" si="85"/>
        <v>0</v>
      </c>
      <c r="Q69" s="28" t="b">
        <f t="shared" ca="1" si="85"/>
        <v>0</v>
      </c>
      <c r="R69" s="28" t="b">
        <f t="shared" ca="1" si="85"/>
        <v>0</v>
      </c>
      <c r="S69" s="28" t="b">
        <f t="shared" ca="1" si="85"/>
        <v>0</v>
      </c>
      <c r="T69" s="28" t="b">
        <f t="shared" ca="1" si="85"/>
        <v>1</v>
      </c>
      <c r="U69" s="28" t="b">
        <f t="shared" ca="1" si="85"/>
        <v>0</v>
      </c>
      <c r="V69" s="28" t="b">
        <f t="shared" ca="1" si="85"/>
        <v>0</v>
      </c>
      <c r="W69" s="28" t="b">
        <f t="shared" ca="1" si="85"/>
        <v>0</v>
      </c>
      <c r="X69" s="28" t="b">
        <f t="shared" ca="1" si="85"/>
        <v>0</v>
      </c>
      <c r="Y69" s="28" t="b">
        <f t="shared" ca="1" si="85"/>
        <v>0</v>
      </c>
      <c r="Z69" s="28" t="b">
        <f t="shared" ca="1" si="85"/>
        <v>0</v>
      </c>
      <c r="AA69" s="28" t="b">
        <f t="shared" ca="1" si="85"/>
        <v>0</v>
      </c>
      <c r="AB69" s="28" t="b">
        <f t="shared" ca="1" si="85"/>
        <v>0</v>
      </c>
      <c r="AC69" s="28" t="b">
        <f t="shared" ref="AC69:AQ69" ca="1" si="86">IF($B69=TRUE,OR(AND($G69&lt;BG$2,$G69&gt;=AC$2),AND($G69&lt;AC$2,$J69&gt;=AC$2)),FALSE)</f>
        <v>0</v>
      </c>
      <c r="AD69" s="28" t="b">
        <f t="shared" ca="1" si="86"/>
        <v>0</v>
      </c>
      <c r="AE69" s="28" t="b">
        <f t="shared" ca="1" si="86"/>
        <v>0</v>
      </c>
      <c r="AF69" s="28" t="b">
        <f t="shared" ca="1" si="86"/>
        <v>0</v>
      </c>
      <c r="AG69" s="28" t="b">
        <f t="shared" ca="1" si="86"/>
        <v>0</v>
      </c>
      <c r="AH69" s="28" t="b">
        <f t="shared" ca="1" si="86"/>
        <v>0</v>
      </c>
      <c r="AI69" s="28" t="b">
        <f t="shared" ca="1" si="86"/>
        <v>0</v>
      </c>
      <c r="AJ69" s="28" t="b">
        <f t="shared" ca="1" si="86"/>
        <v>0</v>
      </c>
      <c r="AK69" s="28" t="b">
        <f t="shared" ca="1" si="86"/>
        <v>0</v>
      </c>
      <c r="AL69" s="28" t="b">
        <f t="shared" ca="1" si="86"/>
        <v>0</v>
      </c>
      <c r="AM69" s="28" t="b">
        <f t="shared" ca="1" si="86"/>
        <v>0</v>
      </c>
      <c r="AN69" s="28" t="b">
        <f t="shared" ca="1" si="86"/>
        <v>0</v>
      </c>
      <c r="AO69" s="28" t="b">
        <f t="shared" ca="1" si="86"/>
        <v>0</v>
      </c>
      <c r="AP69" s="28" t="b">
        <f t="shared" ca="1" si="86"/>
        <v>0</v>
      </c>
      <c r="AQ69" s="28" t="b">
        <f t="shared" ca="1" si="86"/>
        <v>0</v>
      </c>
      <c r="AR69" s="28"/>
      <c r="AS69" s="28"/>
      <c r="AT69" s="28"/>
      <c r="AU69" s="28"/>
      <c r="AV69" s="28"/>
      <c r="AW69" s="28"/>
      <c r="AX69" s="28"/>
      <c r="AY69" s="28"/>
      <c r="AZ69" s="28"/>
      <c r="BA69" s="28"/>
      <c r="BB69" s="28"/>
      <c r="BC69" s="28"/>
      <c r="BD69" s="28"/>
      <c r="BE69" s="28"/>
      <c r="BF69" s="28"/>
    </row>
    <row r="70" spans="1:58" ht="22.5" customHeight="1">
      <c r="A70" s="8"/>
      <c r="B70" s="8"/>
      <c r="C70" s="8"/>
      <c r="D70" s="8" t="s">
        <v>0</v>
      </c>
      <c r="E70" s="8"/>
      <c r="F70" s="10"/>
      <c r="G70" s="10"/>
      <c r="H70" s="10"/>
      <c r="I70" s="10"/>
      <c r="J70" s="10"/>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row>
    <row r="71" spans="1:58" ht="22.5" customHeight="1">
      <c r="A71" s="8"/>
      <c r="B71" s="8" t="s">
        <v>117</v>
      </c>
      <c r="C71" s="8"/>
      <c r="D71" s="8"/>
      <c r="E71" s="40" t="s">
        <v>126</v>
      </c>
      <c r="F71" s="41">
        <v>30</v>
      </c>
      <c r="G71" s="10"/>
      <c r="H71" s="10"/>
      <c r="I71" s="10"/>
      <c r="J71" s="10"/>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row>
    <row r="72" spans="1:58" ht="22.5" customHeight="1">
      <c r="A72" s="8"/>
      <c r="B72" s="8" t="b">
        <v>1</v>
      </c>
      <c r="C72" s="8"/>
      <c r="D72" s="8"/>
      <c r="E72" s="8" t="s">
        <v>127</v>
      </c>
      <c r="F72" s="10">
        <f>4*5</f>
        <v>20</v>
      </c>
      <c r="G72" s="25">
        <f t="shared" ref="G72:G73" ca="1" si="87">IF(B72=TRUE,MAX(J$21:J71),E$2)</f>
        <v>45606</v>
      </c>
      <c r="H72" s="25">
        <v>45626</v>
      </c>
      <c r="I72" s="26">
        <f t="shared" ref="I72:I73" ca="1" si="88">IF(B72=TRUE,SUMPRODUCT(--(WEEKDAY(ROW(INDIRECT(G72&amp;":"&amp;H72)), 2) &gt; 5)),0)</f>
        <v>6</v>
      </c>
      <c r="J72" s="25">
        <f t="shared" ref="J72:J73" ca="1" si="89">IF(B72=TRUE, H72+I72, G72)</f>
        <v>45632</v>
      </c>
      <c r="K72" s="28" t="b">
        <f t="shared" ref="K72:AB72" ca="1" si="90">IF($B72=TRUE,OR(AND($G72&lt;L$2,$G72&gt;=K$2),AND($G72&lt;K$2,$J72&gt;=K$2)),FALSE)</f>
        <v>0</v>
      </c>
      <c r="L72" s="28" t="b">
        <f t="shared" ca="1" si="90"/>
        <v>0</v>
      </c>
      <c r="M72" s="28" t="b">
        <f t="shared" ca="1" si="90"/>
        <v>0</v>
      </c>
      <c r="N72" s="28" t="b">
        <f t="shared" ca="1" si="90"/>
        <v>0</v>
      </c>
      <c r="O72" s="28" t="b">
        <f t="shared" ca="1" si="90"/>
        <v>0</v>
      </c>
      <c r="P72" s="28" t="b">
        <f t="shared" ca="1" si="90"/>
        <v>0</v>
      </c>
      <c r="Q72" s="28" t="b">
        <f t="shared" ca="1" si="90"/>
        <v>0</v>
      </c>
      <c r="R72" s="28" t="b">
        <f t="shared" ca="1" si="90"/>
        <v>0</v>
      </c>
      <c r="S72" s="28" t="b">
        <f t="shared" ca="1" si="90"/>
        <v>0</v>
      </c>
      <c r="T72" s="28" t="b">
        <f t="shared" ca="1" si="90"/>
        <v>1</v>
      </c>
      <c r="U72" s="28" t="b">
        <f t="shared" ca="1" si="90"/>
        <v>1</v>
      </c>
      <c r="V72" s="28" t="b">
        <f t="shared" ca="1" si="90"/>
        <v>1</v>
      </c>
      <c r="W72" s="28" t="b">
        <f t="shared" ca="1" si="90"/>
        <v>1</v>
      </c>
      <c r="X72" s="28" t="b">
        <f t="shared" ca="1" si="90"/>
        <v>1</v>
      </c>
      <c r="Y72" s="28" t="b">
        <f t="shared" ca="1" si="90"/>
        <v>0</v>
      </c>
      <c r="Z72" s="28" t="b">
        <f t="shared" ca="1" si="90"/>
        <v>0</v>
      </c>
      <c r="AA72" s="28" t="b">
        <f t="shared" ca="1" si="90"/>
        <v>0</v>
      </c>
      <c r="AB72" s="28" t="b">
        <f t="shared" ca="1" si="90"/>
        <v>0</v>
      </c>
      <c r="AC72" s="28" t="b">
        <f t="shared" ref="AC72:AQ72" ca="1" si="91">IF($B72=TRUE,OR(AND($G72&lt;BG$2,$G72&gt;=AC$2),AND($G72&lt;AC$2,$J72&gt;=AC$2)),FALSE)</f>
        <v>0</v>
      </c>
      <c r="AD72" s="28" t="b">
        <f t="shared" ca="1" si="91"/>
        <v>0</v>
      </c>
      <c r="AE72" s="28" t="b">
        <f t="shared" ca="1" si="91"/>
        <v>0</v>
      </c>
      <c r="AF72" s="28" t="b">
        <f t="shared" ca="1" si="91"/>
        <v>0</v>
      </c>
      <c r="AG72" s="28" t="b">
        <f t="shared" ca="1" si="91"/>
        <v>0</v>
      </c>
      <c r="AH72" s="28" t="b">
        <f t="shared" ca="1" si="91"/>
        <v>0</v>
      </c>
      <c r="AI72" s="28" t="b">
        <f t="shared" ca="1" si="91"/>
        <v>0</v>
      </c>
      <c r="AJ72" s="28" t="b">
        <f t="shared" ca="1" si="91"/>
        <v>0</v>
      </c>
      <c r="AK72" s="28" t="b">
        <f t="shared" ca="1" si="91"/>
        <v>0</v>
      </c>
      <c r="AL72" s="28" t="b">
        <f t="shared" ca="1" si="91"/>
        <v>0</v>
      </c>
      <c r="AM72" s="28" t="b">
        <f t="shared" ca="1" si="91"/>
        <v>0</v>
      </c>
      <c r="AN72" s="28" t="b">
        <f t="shared" ca="1" si="91"/>
        <v>0</v>
      </c>
      <c r="AO72" s="28" t="b">
        <f t="shared" ca="1" si="91"/>
        <v>0</v>
      </c>
      <c r="AP72" s="28" t="b">
        <f t="shared" ca="1" si="91"/>
        <v>0</v>
      </c>
      <c r="AQ72" s="28" t="b">
        <f t="shared" ca="1" si="91"/>
        <v>0</v>
      </c>
      <c r="AR72" s="28"/>
      <c r="AS72" s="28"/>
      <c r="AT72" s="28"/>
      <c r="AU72" s="28"/>
      <c r="AV72" s="28"/>
      <c r="AW72" s="28"/>
      <c r="AX72" s="28"/>
      <c r="AY72" s="28"/>
      <c r="AZ72" s="28"/>
      <c r="BA72" s="28"/>
      <c r="BB72" s="28"/>
      <c r="BC72" s="28"/>
      <c r="BD72" s="28"/>
      <c r="BE72" s="28"/>
      <c r="BF72" s="28"/>
    </row>
    <row r="73" spans="1:58" ht="22.5" customHeight="1">
      <c r="A73" s="8"/>
      <c r="B73" s="8" t="b">
        <v>1</v>
      </c>
      <c r="C73" s="8"/>
      <c r="D73" s="8"/>
      <c r="E73" s="8" t="s">
        <v>128</v>
      </c>
      <c r="F73" s="10">
        <v>5</v>
      </c>
      <c r="G73" s="25">
        <f t="shared" ca="1" si="87"/>
        <v>45632</v>
      </c>
      <c r="H73" s="25">
        <v>45637</v>
      </c>
      <c r="I73" s="26">
        <f t="shared" ca="1" si="88"/>
        <v>2</v>
      </c>
      <c r="J73" s="25">
        <f t="shared" ca="1" si="89"/>
        <v>45639</v>
      </c>
      <c r="K73" s="28" t="b">
        <f t="shared" ref="K73:AB73" ca="1" si="92">IF($B73=TRUE,OR(AND($G73&lt;L$2,$G73&gt;=K$2),AND($G73&lt;K$2,$J73&gt;=K$2)),FALSE)</f>
        <v>0</v>
      </c>
      <c r="L73" s="28" t="b">
        <f t="shared" ca="1" si="92"/>
        <v>0</v>
      </c>
      <c r="M73" s="28" t="b">
        <f t="shared" ca="1" si="92"/>
        <v>0</v>
      </c>
      <c r="N73" s="28" t="b">
        <f t="shared" ca="1" si="92"/>
        <v>0</v>
      </c>
      <c r="O73" s="28" t="b">
        <f t="shared" ca="1" si="92"/>
        <v>0</v>
      </c>
      <c r="P73" s="28" t="b">
        <f t="shared" ca="1" si="92"/>
        <v>0</v>
      </c>
      <c r="Q73" s="28" t="b">
        <f t="shared" ca="1" si="92"/>
        <v>0</v>
      </c>
      <c r="R73" s="28" t="b">
        <f t="shared" ca="1" si="92"/>
        <v>0</v>
      </c>
      <c r="S73" s="28" t="b">
        <f t="shared" ca="1" si="92"/>
        <v>0</v>
      </c>
      <c r="T73" s="28" t="b">
        <f t="shared" ca="1" si="92"/>
        <v>0</v>
      </c>
      <c r="U73" s="28" t="b">
        <f t="shared" ca="1" si="92"/>
        <v>0</v>
      </c>
      <c r="V73" s="28" t="b">
        <f t="shared" ca="1" si="92"/>
        <v>0</v>
      </c>
      <c r="W73" s="28" t="b">
        <f t="shared" ca="1" si="92"/>
        <v>0</v>
      </c>
      <c r="X73" s="28" t="b">
        <f t="shared" ca="1" si="92"/>
        <v>1</v>
      </c>
      <c r="Y73" s="28" t="b">
        <f t="shared" ca="1" si="92"/>
        <v>1</v>
      </c>
      <c r="Z73" s="28" t="b">
        <f t="shared" ca="1" si="92"/>
        <v>0</v>
      </c>
      <c r="AA73" s="28" t="b">
        <f t="shared" ca="1" si="92"/>
        <v>0</v>
      </c>
      <c r="AB73" s="28" t="b">
        <f t="shared" ca="1" si="92"/>
        <v>0</v>
      </c>
      <c r="AC73" s="28" t="b">
        <f t="shared" ref="AC73:AQ73" ca="1" si="93">IF($B73=TRUE,OR(AND($G73&lt;BG$2,$G73&gt;=AC$2),AND($G73&lt;AC$2,$J73&gt;=AC$2)),FALSE)</f>
        <v>0</v>
      </c>
      <c r="AD73" s="28" t="b">
        <f t="shared" ca="1" si="93"/>
        <v>0</v>
      </c>
      <c r="AE73" s="28" t="b">
        <f t="shared" ca="1" si="93"/>
        <v>0</v>
      </c>
      <c r="AF73" s="28" t="b">
        <f t="shared" ca="1" si="93"/>
        <v>0</v>
      </c>
      <c r="AG73" s="28" t="b">
        <f t="shared" ca="1" si="93"/>
        <v>0</v>
      </c>
      <c r="AH73" s="28" t="b">
        <f t="shared" ca="1" si="93"/>
        <v>0</v>
      </c>
      <c r="AI73" s="28" t="b">
        <f t="shared" ca="1" si="93"/>
        <v>0</v>
      </c>
      <c r="AJ73" s="28" t="b">
        <f t="shared" ca="1" si="93"/>
        <v>0</v>
      </c>
      <c r="AK73" s="28" t="b">
        <f t="shared" ca="1" si="93"/>
        <v>0</v>
      </c>
      <c r="AL73" s="28" t="b">
        <f t="shared" ca="1" si="93"/>
        <v>0</v>
      </c>
      <c r="AM73" s="28" t="b">
        <f t="shared" ca="1" si="93"/>
        <v>0</v>
      </c>
      <c r="AN73" s="28" t="b">
        <f t="shared" ca="1" si="93"/>
        <v>0</v>
      </c>
      <c r="AO73" s="28" t="b">
        <f t="shared" ca="1" si="93"/>
        <v>0</v>
      </c>
      <c r="AP73" s="28" t="b">
        <f t="shared" ca="1" si="93"/>
        <v>0</v>
      </c>
      <c r="AQ73" s="28" t="b">
        <f t="shared" ca="1" si="93"/>
        <v>0</v>
      </c>
      <c r="AR73" s="28"/>
      <c r="AS73" s="28"/>
      <c r="AT73" s="28"/>
      <c r="AU73" s="28"/>
      <c r="AV73" s="28"/>
      <c r="AW73" s="28"/>
      <c r="AX73" s="28"/>
      <c r="AY73" s="28"/>
      <c r="AZ73" s="28"/>
      <c r="BA73" s="28"/>
      <c r="BB73" s="28"/>
      <c r="BC73" s="28"/>
      <c r="BD73" s="28"/>
      <c r="BE73" s="28"/>
      <c r="BF73" s="28"/>
    </row>
    <row r="74" spans="1:58" ht="22.5" customHeight="1">
      <c r="A74" s="8"/>
      <c r="B74" s="8"/>
      <c r="C74" s="8"/>
      <c r="D74" s="8" t="s">
        <v>76</v>
      </c>
      <c r="E74" s="8"/>
      <c r="F74" s="10"/>
      <c r="G74" s="10"/>
      <c r="H74" s="10"/>
      <c r="I74" s="10"/>
      <c r="J74" s="10"/>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row>
    <row r="75" spans="1:58" ht="22.5" customHeight="1">
      <c r="A75" s="8"/>
      <c r="B75" s="8" t="b">
        <v>1</v>
      </c>
      <c r="C75" s="8"/>
      <c r="D75" s="8"/>
      <c r="E75" s="8" t="s">
        <v>129</v>
      </c>
      <c r="F75" s="10">
        <v>5</v>
      </c>
      <c r="G75" s="25">
        <f ca="1">IF(B75=TRUE,MAX(J$21:J74),E$2)</f>
        <v>45639</v>
      </c>
      <c r="H75" s="25">
        <v>45644</v>
      </c>
      <c r="I75" s="26">
        <f ca="1">IF(B75=TRUE,SUMPRODUCT(--(WEEKDAY(ROW(INDIRECT(G75&amp;":"&amp;H75)), 2) &gt; 5)),0)</f>
        <v>2</v>
      </c>
      <c r="J75" s="25">
        <f ca="1">IF(B75=TRUE, H75+I75, G75)</f>
        <v>45646</v>
      </c>
      <c r="K75" s="28" t="b">
        <f t="shared" ref="K75:AB75" ca="1" si="94">IF($B75=TRUE,OR(AND($G75&lt;L$2,$G75&gt;=K$2),AND($G75&lt;K$2,$J75&gt;=K$2)),FALSE)</f>
        <v>0</v>
      </c>
      <c r="L75" s="28" t="b">
        <f t="shared" ca="1" si="94"/>
        <v>0</v>
      </c>
      <c r="M75" s="28" t="b">
        <f t="shared" ca="1" si="94"/>
        <v>0</v>
      </c>
      <c r="N75" s="28" t="b">
        <f t="shared" ca="1" si="94"/>
        <v>0</v>
      </c>
      <c r="O75" s="28" t="b">
        <f t="shared" ca="1" si="94"/>
        <v>0</v>
      </c>
      <c r="P75" s="28" t="b">
        <f t="shared" ca="1" si="94"/>
        <v>0</v>
      </c>
      <c r="Q75" s="28" t="b">
        <f t="shared" ca="1" si="94"/>
        <v>0</v>
      </c>
      <c r="R75" s="28" t="b">
        <f t="shared" ca="1" si="94"/>
        <v>0</v>
      </c>
      <c r="S75" s="28" t="b">
        <f t="shared" ca="1" si="94"/>
        <v>0</v>
      </c>
      <c r="T75" s="28" t="b">
        <f t="shared" ca="1" si="94"/>
        <v>0</v>
      </c>
      <c r="U75" s="28" t="b">
        <f t="shared" ca="1" si="94"/>
        <v>0</v>
      </c>
      <c r="V75" s="28" t="b">
        <f t="shared" ca="1" si="94"/>
        <v>0</v>
      </c>
      <c r="W75" s="28" t="b">
        <f t="shared" ca="1" si="94"/>
        <v>0</v>
      </c>
      <c r="X75" s="28" t="b">
        <f t="shared" ca="1" si="94"/>
        <v>0</v>
      </c>
      <c r="Y75" s="28" t="b">
        <f t="shared" ca="1" si="94"/>
        <v>1</v>
      </c>
      <c r="Z75" s="28" t="b">
        <f t="shared" ca="1" si="94"/>
        <v>1</v>
      </c>
      <c r="AA75" s="28" t="b">
        <f t="shared" ca="1" si="94"/>
        <v>0</v>
      </c>
      <c r="AB75" s="28" t="b">
        <f t="shared" ca="1" si="94"/>
        <v>0</v>
      </c>
      <c r="AC75" s="28" t="b">
        <f t="shared" ref="AC75:AQ75" ca="1" si="95">IF($B75=TRUE,OR(AND($G75&lt;BG$2,$G75&gt;=AC$2),AND($G75&lt;AC$2,$J75&gt;=AC$2)),FALSE)</f>
        <v>0</v>
      </c>
      <c r="AD75" s="28" t="b">
        <f t="shared" ca="1" si="95"/>
        <v>0</v>
      </c>
      <c r="AE75" s="28" t="b">
        <f t="shared" ca="1" si="95"/>
        <v>0</v>
      </c>
      <c r="AF75" s="28" t="b">
        <f t="shared" ca="1" si="95"/>
        <v>0</v>
      </c>
      <c r="AG75" s="28" t="b">
        <f t="shared" ca="1" si="95"/>
        <v>0</v>
      </c>
      <c r="AH75" s="28" t="b">
        <f t="shared" ca="1" si="95"/>
        <v>0</v>
      </c>
      <c r="AI75" s="28" t="b">
        <f t="shared" ca="1" si="95"/>
        <v>0</v>
      </c>
      <c r="AJ75" s="28" t="b">
        <f t="shared" ca="1" si="95"/>
        <v>0</v>
      </c>
      <c r="AK75" s="28" t="b">
        <f t="shared" ca="1" si="95"/>
        <v>0</v>
      </c>
      <c r="AL75" s="28" t="b">
        <f t="shared" ca="1" si="95"/>
        <v>0</v>
      </c>
      <c r="AM75" s="28" t="b">
        <f t="shared" ca="1" si="95"/>
        <v>0</v>
      </c>
      <c r="AN75" s="28" t="b">
        <f t="shared" ca="1" si="95"/>
        <v>0</v>
      </c>
      <c r="AO75" s="28" t="b">
        <f t="shared" ca="1" si="95"/>
        <v>0</v>
      </c>
      <c r="AP75" s="28" t="b">
        <f t="shared" ca="1" si="95"/>
        <v>0</v>
      </c>
      <c r="AQ75" s="28" t="b">
        <f t="shared" ca="1" si="95"/>
        <v>0</v>
      </c>
      <c r="AR75" s="28"/>
      <c r="AS75" s="28"/>
      <c r="AT75" s="28"/>
      <c r="AU75" s="28"/>
      <c r="AV75" s="28"/>
      <c r="AW75" s="28"/>
      <c r="AX75" s="28"/>
      <c r="AY75" s="28"/>
      <c r="AZ75" s="28"/>
      <c r="BA75" s="28"/>
      <c r="BB75" s="28"/>
      <c r="BC75" s="28"/>
      <c r="BD75" s="28"/>
      <c r="BE75" s="28"/>
      <c r="BF75" s="28"/>
    </row>
    <row r="76" spans="1:58" ht="22.5" customHeight="1">
      <c r="A76" s="8"/>
      <c r="B76" s="8" t="b">
        <v>1</v>
      </c>
      <c r="C76" s="8"/>
      <c r="D76" s="8"/>
      <c r="E76" s="8" t="s">
        <v>130</v>
      </c>
      <c r="F76" s="10"/>
      <c r="G76" s="10"/>
      <c r="H76" s="10"/>
      <c r="I76" s="10"/>
      <c r="J76" s="10"/>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row>
    <row r="77" spans="1:58" ht="22.5" customHeight="1">
      <c r="A77" s="8"/>
      <c r="B77" s="8" t="b">
        <v>1</v>
      </c>
      <c r="C77" s="8"/>
      <c r="D77" s="8"/>
      <c r="E77" s="8" t="s">
        <v>131</v>
      </c>
      <c r="F77" s="10"/>
      <c r="G77" s="10"/>
      <c r="H77" s="10"/>
      <c r="I77" s="10"/>
      <c r="J77" s="10"/>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row>
    <row r="78" spans="1:58" ht="22.5" customHeight="1">
      <c r="A78" s="8"/>
      <c r="B78" s="8"/>
      <c r="C78" s="8"/>
      <c r="D78" s="8" t="s">
        <v>1</v>
      </c>
      <c r="E78" s="8"/>
      <c r="F78" s="10"/>
      <c r="G78" s="10"/>
      <c r="H78" s="10"/>
      <c r="I78" s="10"/>
      <c r="J78" s="10"/>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row>
    <row r="79" spans="1:58" ht="22.5" customHeight="1">
      <c r="A79" s="8"/>
      <c r="B79" s="8" t="b">
        <v>1</v>
      </c>
      <c r="C79" s="8"/>
      <c r="D79" s="8"/>
      <c r="E79" s="8" t="s">
        <v>85</v>
      </c>
      <c r="F79" s="10">
        <v>2</v>
      </c>
      <c r="G79" s="25">
        <f ca="1">IF(B79=TRUE,MAX(J$21:J78),E$2)</f>
        <v>45646</v>
      </c>
      <c r="H79" s="25">
        <v>45648</v>
      </c>
      <c r="I79" s="26">
        <f ca="1">IF(B79=TRUE,SUMPRODUCT(--(WEEKDAY(ROW(INDIRECT(G79&amp;":"&amp;H79)), 2) &gt; 5)),0)</f>
        <v>2</v>
      </c>
      <c r="J79" s="25">
        <f ca="1">IF(B79=TRUE, H79+I79, G79)</f>
        <v>45650</v>
      </c>
      <c r="K79" s="28" t="b">
        <f t="shared" ref="K79:AB79" ca="1" si="96">IF($B79=TRUE,OR(AND($G79&lt;L$2,$G79&gt;=K$2),AND($G79&lt;K$2,$J79&gt;=K$2)),FALSE)</f>
        <v>0</v>
      </c>
      <c r="L79" s="28" t="b">
        <f t="shared" ca="1" si="96"/>
        <v>0</v>
      </c>
      <c r="M79" s="28" t="b">
        <f t="shared" ca="1" si="96"/>
        <v>0</v>
      </c>
      <c r="N79" s="28" t="b">
        <f t="shared" ca="1" si="96"/>
        <v>0</v>
      </c>
      <c r="O79" s="28" t="b">
        <f t="shared" ca="1" si="96"/>
        <v>0</v>
      </c>
      <c r="P79" s="28" t="b">
        <f t="shared" ca="1" si="96"/>
        <v>0</v>
      </c>
      <c r="Q79" s="28" t="b">
        <f t="shared" ca="1" si="96"/>
        <v>0</v>
      </c>
      <c r="R79" s="28" t="b">
        <f t="shared" ca="1" si="96"/>
        <v>0</v>
      </c>
      <c r="S79" s="28" t="b">
        <f t="shared" ca="1" si="96"/>
        <v>0</v>
      </c>
      <c r="T79" s="28" t="b">
        <f t="shared" ca="1" si="96"/>
        <v>0</v>
      </c>
      <c r="U79" s="28" t="b">
        <f t="shared" ca="1" si="96"/>
        <v>0</v>
      </c>
      <c r="V79" s="28" t="b">
        <f t="shared" ca="1" si="96"/>
        <v>0</v>
      </c>
      <c r="W79" s="28" t="b">
        <f t="shared" ca="1" si="96"/>
        <v>0</v>
      </c>
      <c r="X79" s="28" t="b">
        <f t="shared" ca="1" si="96"/>
        <v>0</v>
      </c>
      <c r="Y79" s="28" t="b">
        <f t="shared" ca="1" si="96"/>
        <v>0</v>
      </c>
      <c r="Z79" s="28" t="b">
        <f t="shared" ca="1" si="96"/>
        <v>1</v>
      </c>
      <c r="AA79" s="28" t="b">
        <f t="shared" ca="1" si="96"/>
        <v>1</v>
      </c>
      <c r="AB79" s="28" t="b">
        <f t="shared" ca="1" si="96"/>
        <v>0</v>
      </c>
      <c r="AC79" s="28" t="b">
        <f t="shared" ref="AC79:AQ79" ca="1" si="97">IF($B79=TRUE,OR(AND($G79&lt;BG$2,$G79&gt;=AC$2),AND($G79&lt;AC$2,$J79&gt;=AC$2)),FALSE)</f>
        <v>0</v>
      </c>
      <c r="AD79" s="28" t="b">
        <f t="shared" ca="1" si="97"/>
        <v>0</v>
      </c>
      <c r="AE79" s="28" t="b">
        <f t="shared" ca="1" si="97"/>
        <v>0</v>
      </c>
      <c r="AF79" s="28" t="b">
        <f t="shared" ca="1" si="97"/>
        <v>0</v>
      </c>
      <c r="AG79" s="28" t="b">
        <f t="shared" ca="1" si="97"/>
        <v>0</v>
      </c>
      <c r="AH79" s="28" t="b">
        <f t="shared" ca="1" si="97"/>
        <v>0</v>
      </c>
      <c r="AI79" s="28" t="b">
        <f t="shared" ca="1" si="97"/>
        <v>0</v>
      </c>
      <c r="AJ79" s="28" t="b">
        <f t="shared" ca="1" si="97"/>
        <v>0</v>
      </c>
      <c r="AK79" s="28" t="b">
        <f t="shared" ca="1" si="97"/>
        <v>0</v>
      </c>
      <c r="AL79" s="28" t="b">
        <f t="shared" ca="1" si="97"/>
        <v>0</v>
      </c>
      <c r="AM79" s="28" t="b">
        <f t="shared" ca="1" si="97"/>
        <v>0</v>
      </c>
      <c r="AN79" s="28" t="b">
        <f t="shared" ca="1" si="97"/>
        <v>0</v>
      </c>
      <c r="AO79" s="28" t="b">
        <f t="shared" ca="1" si="97"/>
        <v>0</v>
      </c>
      <c r="AP79" s="28" t="b">
        <f t="shared" ca="1" si="97"/>
        <v>0</v>
      </c>
      <c r="AQ79" s="28" t="b">
        <f t="shared" ca="1" si="97"/>
        <v>0</v>
      </c>
      <c r="AR79" s="28"/>
      <c r="AS79" s="28"/>
      <c r="AT79" s="28"/>
      <c r="AU79" s="28"/>
      <c r="AV79" s="28"/>
      <c r="AW79" s="28"/>
      <c r="AX79" s="28"/>
      <c r="AY79" s="28"/>
      <c r="AZ79" s="28"/>
      <c r="BA79" s="28"/>
      <c r="BB79" s="28"/>
      <c r="BC79" s="28"/>
      <c r="BD79" s="28"/>
      <c r="BE79" s="28"/>
      <c r="BF79" s="28"/>
    </row>
    <row r="80" spans="1:58" ht="22.5" customHeight="1">
      <c r="A80" s="8"/>
      <c r="B80" s="21"/>
      <c r="C80" s="8"/>
      <c r="D80" s="8"/>
      <c r="E80" s="8"/>
      <c r="F80" s="10"/>
      <c r="G80" s="10"/>
      <c r="H80" s="10"/>
      <c r="I80" s="10"/>
      <c r="J80" s="10"/>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row>
    <row r="81" spans="1:58" ht="22.5" customHeight="1">
      <c r="A81" s="8"/>
      <c r="B81" s="21" t="s">
        <v>132</v>
      </c>
      <c r="C81" s="8"/>
      <c r="D81" s="8"/>
      <c r="E81" s="8"/>
      <c r="F81" s="10"/>
      <c r="G81" s="10"/>
      <c r="H81" s="10"/>
      <c r="I81" s="10"/>
      <c r="J81" s="10"/>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row>
    <row r="82" spans="1:58" ht="22.5" customHeight="1">
      <c r="A82" s="8"/>
      <c r="B82" s="8"/>
      <c r="C82" s="8"/>
      <c r="D82" s="8"/>
      <c r="E82" s="43"/>
      <c r="F82" s="10"/>
      <c r="G82" s="10"/>
      <c r="H82" s="10"/>
      <c r="I82" s="10"/>
      <c r="J82" s="10"/>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row>
    <row r="83" spans="1:58" ht="22.5" customHeight="1">
      <c r="A83" s="8"/>
      <c r="B83" s="8"/>
      <c r="C83" s="8"/>
      <c r="D83" s="8" t="s">
        <v>133</v>
      </c>
      <c r="E83" s="43"/>
      <c r="F83" s="10"/>
      <c r="G83" s="10"/>
      <c r="H83" s="10"/>
      <c r="I83" s="10"/>
      <c r="J83" s="10"/>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row>
    <row r="84" spans="1:58" ht="22.5" customHeight="1">
      <c r="A84" s="8" t="s">
        <v>134</v>
      </c>
      <c r="B84" s="8"/>
      <c r="C84" s="8"/>
      <c r="D84" s="59"/>
      <c r="E84" s="59" t="s">
        <v>135</v>
      </c>
      <c r="F84" s="60">
        <f>12*5</f>
        <v>60</v>
      </c>
      <c r="G84" s="10"/>
      <c r="H84" s="10"/>
      <c r="I84" s="10"/>
      <c r="J84" s="10"/>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row>
    <row r="85" spans="1:58" ht="22.5" customHeight="1">
      <c r="A85" s="8"/>
      <c r="B85" s="8"/>
      <c r="C85" s="8"/>
      <c r="D85" s="59"/>
      <c r="E85" s="59" t="s">
        <v>136</v>
      </c>
      <c r="F85" s="60">
        <v>10</v>
      </c>
      <c r="G85" s="10"/>
      <c r="H85" s="10"/>
      <c r="I85" s="10"/>
      <c r="J85" s="10"/>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row>
    <row r="86" spans="1:58" ht="22.5" customHeight="1">
      <c r="A86" s="8"/>
      <c r="B86" s="8"/>
      <c r="C86" s="8"/>
      <c r="D86" s="8"/>
      <c r="E86" s="8"/>
      <c r="F86" s="10"/>
      <c r="G86" s="10"/>
      <c r="H86" s="10"/>
      <c r="I86" s="10"/>
      <c r="J86" s="10"/>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row>
    <row r="87" spans="1:58" ht="22.5" customHeight="1">
      <c r="A87" s="8"/>
      <c r="B87" s="8"/>
      <c r="C87" s="8"/>
      <c r="D87" s="8" t="s">
        <v>87</v>
      </c>
      <c r="E87" s="8"/>
      <c r="F87" s="10"/>
      <c r="G87" s="10"/>
      <c r="H87" s="10"/>
      <c r="I87" s="10"/>
      <c r="J87" s="10"/>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row>
    <row r="88" spans="1:58" ht="22.5" customHeight="1">
      <c r="A88" s="8"/>
      <c r="B88" s="8" t="b">
        <v>1</v>
      </c>
      <c r="C88" s="8"/>
      <c r="D88" s="8"/>
      <c r="E88" s="8" t="s">
        <v>89</v>
      </c>
      <c r="F88" s="10">
        <v>0.5</v>
      </c>
      <c r="G88" s="25">
        <f t="shared" ref="G88:G90" ca="1" si="98">IF(B88=TRUE,MAX(J$21:J87),E$2)</f>
        <v>45650</v>
      </c>
      <c r="H88" s="25">
        <v>45651</v>
      </c>
      <c r="I88" s="26">
        <f t="shared" ref="I88:I90" ca="1" si="99">IF(B88=TRUE,SUMPRODUCT(--(WEEKDAY(ROW(INDIRECT(G88&amp;":"&amp;H88)), 2) &gt; 5)),0)</f>
        <v>0</v>
      </c>
      <c r="J88" s="25">
        <f t="shared" ref="J88:J90" ca="1" si="100">IF(B88=TRUE, H88+I88, G88)</f>
        <v>45651</v>
      </c>
      <c r="K88" s="28" t="b">
        <f t="shared" ref="K88:AB88" ca="1" si="101">IF($B88=TRUE,OR(AND($G88&lt;L$2,$G88&gt;=K$2),AND($G88&lt;K$2,$J88&gt;=K$2)),FALSE)</f>
        <v>0</v>
      </c>
      <c r="L88" s="28" t="b">
        <f t="shared" ca="1" si="101"/>
        <v>0</v>
      </c>
      <c r="M88" s="28" t="b">
        <f t="shared" ca="1" si="101"/>
        <v>0</v>
      </c>
      <c r="N88" s="28" t="b">
        <f t="shared" ca="1" si="101"/>
        <v>0</v>
      </c>
      <c r="O88" s="28" t="b">
        <f t="shared" ca="1" si="101"/>
        <v>0</v>
      </c>
      <c r="P88" s="28" t="b">
        <f t="shared" ca="1" si="101"/>
        <v>0</v>
      </c>
      <c r="Q88" s="28" t="b">
        <f t="shared" ca="1" si="101"/>
        <v>0</v>
      </c>
      <c r="R88" s="28" t="b">
        <f t="shared" ca="1" si="101"/>
        <v>0</v>
      </c>
      <c r="S88" s="28" t="b">
        <f t="shared" ca="1" si="101"/>
        <v>0</v>
      </c>
      <c r="T88" s="28" t="b">
        <f t="shared" ca="1" si="101"/>
        <v>0</v>
      </c>
      <c r="U88" s="28" t="b">
        <f t="shared" ca="1" si="101"/>
        <v>0</v>
      </c>
      <c r="V88" s="28" t="b">
        <f t="shared" ca="1" si="101"/>
        <v>0</v>
      </c>
      <c r="W88" s="28" t="b">
        <f t="shared" ca="1" si="101"/>
        <v>0</v>
      </c>
      <c r="X88" s="28" t="b">
        <f t="shared" ca="1" si="101"/>
        <v>0</v>
      </c>
      <c r="Y88" s="28" t="b">
        <f t="shared" ca="1" si="101"/>
        <v>0</v>
      </c>
      <c r="Z88" s="28" t="b">
        <f t="shared" ca="1" si="101"/>
        <v>0</v>
      </c>
      <c r="AA88" s="28" t="b">
        <f t="shared" ca="1" si="101"/>
        <v>1</v>
      </c>
      <c r="AB88" s="28" t="b">
        <f t="shared" ca="1" si="101"/>
        <v>0</v>
      </c>
      <c r="AC88" s="28" t="b">
        <f t="shared" ref="AC88:AQ88" ca="1" si="102">IF($B88=TRUE,OR(AND($G88&lt;BG$2,$G88&gt;=AC$2),AND($G88&lt;AC$2,$J88&gt;=AC$2)),FALSE)</f>
        <v>0</v>
      </c>
      <c r="AD88" s="28" t="b">
        <f t="shared" ca="1" si="102"/>
        <v>0</v>
      </c>
      <c r="AE88" s="28" t="b">
        <f t="shared" ca="1" si="102"/>
        <v>0</v>
      </c>
      <c r="AF88" s="28" t="b">
        <f t="shared" ca="1" si="102"/>
        <v>0</v>
      </c>
      <c r="AG88" s="28" t="b">
        <f t="shared" ca="1" si="102"/>
        <v>0</v>
      </c>
      <c r="AH88" s="28" t="b">
        <f t="shared" ca="1" si="102"/>
        <v>0</v>
      </c>
      <c r="AI88" s="28" t="b">
        <f t="shared" ca="1" si="102"/>
        <v>0</v>
      </c>
      <c r="AJ88" s="28" t="b">
        <f t="shared" ca="1" si="102"/>
        <v>0</v>
      </c>
      <c r="AK88" s="28" t="b">
        <f t="shared" ca="1" si="102"/>
        <v>0</v>
      </c>
      <c r="AL88" s="28" t="b">
        <f t="shared" ca="1" si="102"/>
        <v>0</v>
      </c>
      <c r="AM88" s="28" t="b">
        <f t="shared" ca="1" si="102"/>
        <v>0</v>
      </c>
      <c r="AN88" s="28" t="b">
        <f t="shared" ca="1" si="102"/>
        <v>0</v>
      </c>
      <c r="AO88" s="28" t="b">
        <f t="shared" ca="1" si="102"/>
        <v>0</v>
      </c>
      <c r="AP88" s="28" t="b">
        <f t="shared" ca="1" si="102"/>
        <v>0</v>
      </c>
      <c r="AQ88" s="28" t="b">
        <f t="shared" ca="1" si="102"/>
        <v>0</v>
      </c>
      <c r="AR88" s="28"/>
      <c r="AS88" s="28"/>
      <c r="AT88" s="28"/>
      <c r="AU88" s="28"/>
      <c r="AV88" s="28"/>
      <c r="AW88" s="28"/>
      <c r="AX88" s="28"/>
      <c r="AY88" s="28"/>
      <c r="AZ88" s="28"/>
      <c r="BA88" s="28"/>
      <c r="BB88" s="28"/>
      <c r="BC88" s="28"/>
      <c r="BD88" s="28"/>
      <c r="BE88" s="28"/>
      <c r="BF88" s="28"/>
    </row>
    <row r="89" spans="1:58" ht="22.5" customHeight="1">
      <c r="A89" s="8"/>
      <c r="B89" s="8" t="b">
        <v>1</v>
      </c>
      <c r="C89" s="8"/>
      <c r="D89" s="8"/>
      <c r="E89" s="8" t="s">
        <v>137</v>
      </c>
      <c r="F89" s="10">
        <v>0.5</v>
      </c>
      <c r="G89" s="25">
        <f t="shared" ca="1" si="98"/>
        <v>45651</v>
      </c>
      <c r="H89" s="25">
        <v>45652</v>
      </c>
      <c r="I89" s="26">
        <f t="shared" ca="1" si="99"/>
        <v>0</v>
      </c>
      <c r="J89" s="25">
        <f t="shared" ca="1" si="100"/>
        <v>45652</v>
      </c>
      <c r="K89" s="28" t="b">
        <f t="shared" ref="K89:AB89" ca="1" si="103">IF($B89=TRUE,OR(AND($G89&lt;L$2,$G89&gt;=K$2),AND($G89&lt;K$2,$J89&gt;=K$2)),FALSE)</f>
        <v>0</v>
      </c>
      <c r="L89" s="28" t="b">
        <f t="shared" ca="1" si="103"/>
        <v>0</v>
      </c>
      <c r="M89" s="28" t="b">
        <f t="shared" ca="1" si="103"/>
        <v>0</v>
      </c>
      <c r="N89" s="28" t="b">
        <f t="shared" ca="1" si="103"/>
        <v>0</v>
      </c>
      <c r="O89" s="28" t="b">
        <f t="shared" ca="1" si="103"/>
        <v>0</v>
      </c>
      <c r="P89" s="28" t="b">
        <f t="shared" ca="1" si="103"/>
        <v>0</v>
      </c>
      <c r="Q89" s="28" t="b">
        <f t="shared" ca="1" si="103"/>
        <v>0</v>
      </c>
      <c r="R89" s="28" t="b">
        <f t="shared" ca="1" si="103"/>
        <v>0</v>
      </c>
      <c r="S89" s="28" t="b">
        <f t="shared" ca="1" si="103"/>
        <v>0</v>
      </c>
      <c r="T89" s="28" t="b">
        <f t="shared" ca="1" si="103"/>
        <v>0</v>
      </c>
      <c r="U89" s="28" t="b">
        <f t="shared" ca="1" si="103"/>
        <v>0</v>
      </c>
      <c r="V89" s="28" t="b">
        <f t="shared" ca="1" si="103"/>
        <v>0</v>
      </c>
      <c r="W89" s="28" t="b">
        <f t="shared" ca="1" si="103"/>
        <v>0</v>
      </c>
      <c r="X89" s="28" t="b">
        <f t="shared" ca="1" si="103"/>
        <v>0</v>
      </c>
      <c r="Y89" s="28" t="b">
        <f t="shared" ca="1" si="103"/>
        <v>0</v>
      </c>
      <c r="Z89" s="28" t="b">
        <f t="shared" ca="1" si="103"/>
        <v>0</v>
      </c>
      <c r="AA89" s="28" t="b">
        <f t="shared" ca="1" si="103"/>
        <v>1</v>
      </c>
      <c r="AB89" s="28" t="b">
        <f t="shared" ca="1" si="103"/>
        <v>0</v>
      </c>
      <c r="AC89" s="28" t="b">
        <f t="shared" ref="AC89:AQ89" ca="1" si="104">IF($B89=TRUE,OR(AND($G89&lt;BG$2,$G89&gt;=AC$2),AND($G89&lt;AC$2,$J89&gt;=AC$2)),FALSE)</f>
        <v>0</v>
      </c>
      <c r="AD89" s="28" t="b">
        <f t="shared" ca="1" si="104"/>
        <v>0</v>
      </c>
      <c r="AE89" s="28" t="b">
        <f t="shared" ca="1" si="104"/>
        <v>0</v>
      </c>
      <c r="AF89" s="28" t="b">
        <f t="shared" ca="1" si="104"/>
        <v>0</v>
      </c>
      <c r="AG89" s="28" t="b">
        <f t="shared" ca="1" si="104"/>
        <v>0</v>
      </c>
      <c r="AH89" s="28" t="b">
        <f t="shared" ca="1" si="104"/>
        <v>0</v>
      </c>
      <c r="AI89" s="28" t="b">
        <f t="shared" ca="1" si="104"/>
        <v>0</v>
      </c>
      <c r="AJ89" s="28" t="b">
        <f t="shared" ca="1" si="104"/>
        <v>0</v>
      </c>
      <c r="AK89" s="28" t="b">
        <f t="shared" ca="1" si="104"/>
        <v>0</v>
      </c>
      <c r="AL89" s="28" t="b">
        <f t="shared" ca="1" si="104"/>
        <v>0</v>
      </c>
      <c r="AM89" s="28" t="b">
        <f t="shared" ca="1" si="104"/>
        <v>0</v>
      </c>
      <c r="AN89" s="28" t="b">
        <f t="shared" ca="1" si="104"/>
        <v>0</v>
      </c>
      <c r="AO89" s="28" t="b">
        <f t="shared" ca="1" si="104"/>
        <v>0</v>
      </c>
      <c r="AP89" s="28" t="b">
        <f t="shared" ca="1" si="104"/>
        <v>0</v>
      </c>
      <c r="AQ89" s="28" t="b">
        <f t="shared" ca="1" si="104"/>
        <v>0</v>
      </c>
      <c r="AR89" s="28"/>
      <c r="AS89" s="28"/>
      <c r="AT89" s="28"/>
      <c r="AU89" s="28"/>
      <c r="AV89" s="28"/>
      <c r="AW89" s="28"/>
      <c r="AX89" s="28"/>
      <c r="AY89" s="28"/>
      <c r="AZ89" s="28"/>
      <c r="BA89" s="28"/>
      <c r="BB89" s="28"/>
      <c r="BC89" s="28"/>
      <c r="BD89" s="28"/>
      <c r="BE89" s="28"/>
      <c r="BF89" s="28"/>
    </row>
    <row r="90" spans="1:58" ht="22.5" customHeight="1">
      <c r="A90" s="8"/>
      <c r="B90" s="8" t="b">
        <v>1</v>
      </c>
      <c r="C90" s="8"/>
      <c r="D90" s="8"/>
      <c r="E90" s="8" t="s">
        <v>138</v>
      </c>
      <c r="F90" s="10">
        <v>2</v>
      </c>
      <c r="G90" s="25">
        <f t="shared" ca="1" si="98"/>
        <v>45652</v>
      </c>
      <c r="H90" s="25">
        <v>45654</v>
      </c>
      <c r="I90" s="26">
        <f t="shared" ca="1" si="99"/>
        <v>1</v>
      </c>
      <c r="J90" s="25">
        <f t="shared" ca="1" si="100"/>
        <v>45655</v>
      </c>
      <c r="K90" s="28" t="b">
        <f t="shared" ref="K90:AB90" ca="1" si="105">IF($B90=TRUE,OR(AND($G90&lt;L$2,$G90&gt;=K$2),AND($G90&lt;K$2,$J90&gt;=K$2)),FALSE)</f>
        <v>0</v>
      </c>
      <c r="L90" s="28" t="b">
        <f t="shared" ca="1" si="105"/>
        <v>0</v>
      </c>
      <c r="M90" s="28" t="b">
        <f t="shared" ca="1" si="105"/>
        <v>0</v>
      </c>
      <c r="N90" s="28" t="b">
        <f t="shared" ca="1" si="105"/>
        <v>0</v>
      </c>
      <c r="O90" s="28" t="b">
        <f t="shared" ca="1" si="105"/>
        <v>0</v>
      </c>
      <c r="P90" s="28" t="b">
        <f t="shared" ca="1" si="105"/>
        <v>0</v>
      </c>
      <c r="Q90" s="28" t="b">
        <f t="shared" ca="1" si="105"/>
        <v>0</v>
      </c>
      <c r="R90" s="28" t="b">
        <f t="shared" ca="1" si="105"/>
        <v>0</v>
      </c>
      <c r="S90" s="28" t="b">
        <f t="shared" ca="1" si="105"/>
        <v>0</v>
      </c>
      <c r="T90" s="28" t="b">
        <f t="shared" ca="1" si="105"/>
        <v>0</v>
      </c>
      <c r="U90" s="28" t="b">
        <f t="shared" ca="1" si="105"/>
        <v>0</v>
      </c>
      <c r="V90" s="28" t="b">
        <f t="shared" ca="1" si="105"/>
        <v>0</v>
      </c>
      <c r="W90" s="28" t="b">
        <f t="shared" ca="1" si="105"/>
        <v>0</v>
      </c>
      <c r="X90" s="28" t="b">
        <f t="shared" ca="1" si="105"/>
        <v>0</v>
      </c>
      <c r="Y90" s="28" t="b">
        <f t="shared" ca="1" si="105"/>
        <v>0</v>
      </c>
      <c r="Z90" s="28" t="b">
        <f t="shared" ca="1" si="105"/>
        <v>0</v>
      </c>
      <c r="AA90" s="28" t="b">
        <f t="shared" ca="1" si="105"/>
        <v>1</v>
      </c>
      <c r="AB90" s="28" t="b">
        <f t="shared" ca="1" si="105"/>
        <v>0</v>
      </c>
      <c r="AC90" s="28" t="b">
        <f t="shared" ref="AC90:AQ90" ca="1" si="106">IF($B90=TRUE,OR(AND($G90&lt;BG$2,$G90&gt;=AC$2),AND($G90&lt;AC$2,$J90&gt;=AC$2)),FALSE)</f>
        <v>0</v>
      </c>
      <c r="AD90" s="28" t="b">
        <f t="shared" ca="1" si="106"/>
        <v>0</v>
      </c>
      <c r="AE90" s="28" t="b">
        <f t="shared" ca="1" si="106"/>
        <v>0</v>
      </c>
      <c r="AF90" s="28" t="b">
        <f t="shared" ca="1" si="106"/>
        <v>0</v>
      </c>
      <c r="AG90" s="28" t="b">
        <f t="shared" ca="1" si="106"/>
        <v>0</v>
      </c>
      <c r="AH90" s="28" t="b">
        <f t="shared" ca="1" si="106"/>
        <v>0</v>
      </c>
      <c r="AI90" s="28" t="b">
        <f t="shared" ca="1" si="106"/>
        <v>0</v>
      </c>
      <c r="AJ90" s="28" t="b">
        <f t="shared" ca="1" si="106"/>
        <v>0</v>
      </c>
      <c r="AK90" s="28" t="b">
        <f t="shared" ca="1" si="106"/>
        <v>0</v>
      </c>
      <c r="AL90" s="28" t="b">
        <f t="shared" ca="1" si="106"/>
        <v>0</v>
      </c>
      <c r="AM90" s="28" t="b">
        <f t="shared" ca="1" si="106"/>
        <v>0</v>
      </c>
      <c r="AN90" s="28" t="b">
        <f t="shared" ca="1" si="106"/>
        <v>0</v>
      </c>
      <c r="AO90" s="28" t="b">
        <f t="shared" ca="1" si="106"/>
        <v>0</v>
      </c>
      <c r="AP90" s="28" t="b">
        <f t="shared" ca="1" si="106"/>
        <v>0</v>
      </c>
      <c r="AQ90" s="28" t="b">
        <f t="shared" ca="1" si="106"/>
        <v>0</v>
      </c>
      <c r="AR90" s="28"/>
      <c r="AS90" s="28"/>
      <c r="AT90" s="28"/>
      <c r="AU90" s="28"/>
      <c r="AV90" s="28"/>
      <c r="AW90" s="28"/>
      <c r="AX90" s="28"/>
      <c r="AY90" s="28"/>
      <c r="AZ90" s="28"/>
      <c r="BA90" s="28"/>
      <c r="BB90" s="28"/>
      <c r="BC90" s="28"/>
      <c r="BD90" s="28"/>
      <c r="BE90" s="28"/>
      <c r="BF90" s="28"/>
    </row>
    <row r="91" spans="1:58" ht="22.5" customHeight="1">
      <c r="A91" s="8"/>
      <c r="B91" s="8"/>
      <c r="C91" s="8"/>
      <c r="D91" s="8"/>
      <c r="E91" s="8"/>
      <c r="F91" s="10"/>
      <c r="G91" s="10"/>
      <c r="H91" s="10"/>
      <c r="I91" s="10"/>
      <c r="J91" s="10"/>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row>
    <row r="92" spans="1:58" ht="22.5" customHeight="1">
      <c r="A92" s="8"/>
      <c r="B92" s="8"/>
      <c r="C92" s="8"/>
      <c r="D92" s="8" t="s">
        <v>139</v>
      </c>
      <c r="E92" s="8"/>
      <c r="F92" s="10"/>
      <c r="G92" s="10"/>
      <c r="H92" s="10"/>
      <c r="I92" s="10"/>
      <c r="J92" s="10"/>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row>
    <row r="93" spans="1:58" ht="22.5" customHeight="1">
      <c r="A93" s="8" t="s">
        <v>134</v>
      </c>
      <c r="B93" s="8" t="b">
        <v>0</v>
      </c>
      <c r="C93" s="8"/>
      <c r="D93" s="8"/>
      <c r="E93" s="8" t="s">
        <v>140</v>
      </c>
      <c r="F93" s="10">
        <f>12*5</f>
        <v>60</v>
      </c>
      <c r="G93" s="25">
        <f t="shared" ref="G93:G95" si="107">IF(B93=TRUE,MAX(J$21:J92),E$2)</f>
        <v>45537</v>
      </c>
      <c r="H93" s="26">
        <v>0</v>
      </c>
      <c r="I93" s="26">
        <f t="shared" ref="I93:I95" ca="1" si="108">IF(B93=TRUE,SUMPRODUCT(--(WEEKDAY(ROW(INDIRECT(G93&amp;":"&amp;H93)), 2) &gt; 5)),0)</f>
        <v>0</v>
      </c>
      <c r="J93" s="25">
        <f t="shared" ref="J93:J95" si="109">IF(B93=TRUE, H93+I93, G93)</f>
        <v>45537</v>
      </c>
      <c r="K93" s="28" t="b">
        <f t="shared" ref="K93:AB93" si="110">IF($B93=TRUE,OR(AND($G93&lt;L$2,$G93&gt;=K$2),AND($G93&lt;K$2,$J93&gt;=K$2)),FALSE)</f>
        <v>0</v>
      </c>
      <c r="L93" s="28" t="b">
        <f t="shared" si="110"/>
        <v>0</v>
      </c>
      <c r="M93" s="28" t="b">
        <f t="shared" si="110"/>
        <v>0</v>
      </c>
      <c r="N93" s="28" t="b">
        <f t="shared" si="110"/>
        <v>0</v>
      </c>
      <c r="O93" s="28" t="b">
        <f t="shared" si="110"/>
        <v>0</v>
      </c>
      <c r="P93" s="28" t="b">
        <f t="shared" si="110"/>
        <v>0</v>
      </c>
      <c r="Q93" s="28" t="b">
        <f t="shared" si="110"/>
        <v>0</v>
      </c>
      <c r="R93" s="28" t="b">
        <f t="shared" si="110"/>
        <v>0</v>
      </c>
      <c r="S93" s="28" t="b">
        <f t="shared" si="110"/>
        <v>0</v>
      </c>
      <c r="T93" s="28" t="b">
        <f t="shared" si="110"/>
        <v>0</v>
      </c>
      <c r="U93" s="28" t="b">
        <f t="shared" si="110"/>
        <v>0</v>
      </c>
      <c r="V93" s="28" t="b">
        <f t="shared" si="110"/>
        <v>0</v>
      </c>
      <c r="W93" s="28" t="b">
        <f t="shared" si="110"/>
        <v>0</v>
      </c>
      <c r="X93" s="28" t="b">
        <f t="shared" si="110"/>
        <v>0</v>
      </c>
      <c r="Y93" s="28" t="b">
        <f t="shared" si="110"/>
        <v>0</v>
      </c>
      <c r="Z93" s="28" t="b">
        <f t="shared" si="110"/>
        <v>0</v>
      </c>
      <c r="AA93" s="28" t="b">
        <f t="shared" si="110"/>
        <v>0</v>
      </c>
      <c r="AB93" s="28" t="b">
        <f t="shared" si="110"/>
        <v>0</v>
      </c>
      <c r="AC93" s="28" t="b">
        <f t="shared" ref="AC93:AQ93" si="111">IF($B93=TRUE,OR(AND($G93&lt;BG$2,$G93&gt;=AC$2),AND($G93&lt;AC$2,$J93&gt;=AC$2)),FALSE)</f>
        <v>0</v>
      </c>
      <c r="AD93" s="28" t="b">
        <f t="shared" si="111"/>
        <v>0</v>
      </c>
      <c r="AE93" s="28" t="b">
        <f t="shared" si="111"/>
        <v>0</v>
      </c>
      <c r="AF93" s="28" t="b">
        <f t="shared" si="111"/>
        <v>0</v>
      </c>
      <c r="AG93" s="28" t="b">
        <f t="shared" si="111"/>
        <v>0</v>
      </c>
      <c r="AH93" s="28" t="b">
        <f t="shared" si="111"/>
        <v>0</v>
      </c>
      <c r="AI93" s="28" t="b">
        <f t="shared" si="111"/>
        <v>0</v>
      </c>
      <c r="AJ93" s="28" t="b">
        <f t="shared" si="111"/>
        <v>0</v>
      </c>
      <c r="AK93" s="28" t="b">
        <f t="shared" si="111"/>
        <v>0</v>
      </c>
      <c r="AL93" s="28" t="b">
        <f t="shared" si="111"/>
        <v>0</v>
      </c>
      <c r="AM93" s="28" t="b">
        <f t="shared" si="111"/>
        <v>0</v>
      </c>
      <c r="AN93" s="28" t="b">
        <f t="shared" si="111"/>
        <v>0</v>
      </c>
      <c r="AO93" s="28" t="b">
        <f t="shared" si="111"/>
        <v>0</v>
      </c>
      <c r="AP93" s="28" t="b">
        <f t="shared" si="111"/>
        <v>0</v>
      </c>
      <c r="AQ93" s="28" t="b">
        <f t="shared" si="111"/>
        <v>0</v>
      </c>
      <c r="AR93" s="28"/>
      <c r="AS93" s="28"/>
      <c r="AT93" s="28"/>
      <c r="AU93" s="28"/>
      <c r="AV93" s="28"/>
      <c r="AW93" s="28"/>
      <c r="AX93" s="28"/>
      <c r="AY93" s="28"/>
      <c r="AZ93" s="28"/>
      <c r="BA93" s="28"/>
      <c r="BB93" s="28"/>
      <c r="BC93" s="28"/>
      <c r="BD93" s="28"/>
      <c r="BE93" s="28"/>
      <c r="BF93" s="28"/>
    </row>
    <row r="94" spans="1:58" ht="22.5" customHeight="1">
      <c r="A94" s="8"/>
      <c r="B94" s="8" t="b">
        <v>1</v>
      </c>
      <c r="C94" s="8"/>
      <c r="D94" s="8"/>
      <c r="E94" s="8" t="s">
        <v>141</v>
      </c>
      <c r="F94" s="10">
        <f>8*5</f>
        <v>40</v>
      </c>
      <c r="G94" s="25">
        <f t="shared" ca="1" si="107"/>
        <v>45655</v>
      </c>
      <c r="H94" s="25">
        <v>45695</v>
      </c>
      <c r="I94" s="26">
        <f t="shared" ca="1" si="108"/>
        <v>11</v>
      </c>
      <c r="J94" s="25">
        <f t="shared" ca="1" si="109"/>
        <v>45706</v>
      </c>
      <c r="K94" s="28" t="b">
        <f t="shared" ref="K94:AB94" ca="1" si="112">IF($B94=TRUE,OR(AND($G94&lt;L$2,$G94&gt;=K$2),AND($G94&lt;K$2,$J94&gt;=K$2)),FALSE)</f>
        <v>0</v>
      </c>
      <c r="L94" s="28" t="b">
        <f t="shared" ca="1" si="112"/>
        <v>0</v>
      </c>
      <c r="M94" s="28" t="b">
        <f t="shared" ca="1" si="112"/>
        <v>0</v>
      </c>
      <c r="N94" s="28" t="b">
        <f t="shared" ca="1" si="112"/>
        <v>0</v>
      </c>
      <c r="O94" s="28" t="b">
        <f t="shared" ca="1" si="112"/>
        <v>0</v>
      </c>
      <c r="P94" s="28" t="b">
        <f t="shared" ca="1" si="112"/>
        <v>0</v>
      </c>
      <c r="Q94" s="28" t="b">
        <f t="shared" ca="1" si="112"/>
        <v>0</v>
      </c>
      <c r="R94" s="28" t="b">
        <f t="shared" ca="1" si="112"/>
        <v>0</v>
      </c>
      <c r="S94" s="28" t="b">
        <f t="shared" ca="1" si="112"/>
        <v>0</v>
      </c>
      <c r="T94" s="28" t="b">
        <f t="shared" ca="1" si="112"/>
        <v>0</v>
      </c>
      <c r="U94" s="28" t="b">
        <f t="shared" ca="1" si="112"/>
        <v>0</v>
      </c>
      <c r="V94" s="28" t="b">
        <f t="shared" ca="1" si="112"/>
        <v>0</v>
      </c>
      <c r="W94" s="28" t="b">
        <f t="shared" ca="1" si="112"/>
        <v>0</v>
      </c>
      <c r="X94" s="28" t="b">
        <f t="shared" ca="1" si="112"/>
        <v>0</v>
      </c>
      <c r="Y94" s="28" t="b">
        <f t="shared" ca="1" si="112"/>
        <v>0</v>
      </c>
      <c r="Z94" s="28" t="b">
        <f t="shared" ca="1" si="112"/>
        <v>0</v>
      </c>
      <c r="AA94" s="28" t="b">
        <f t="shared" ca="1" si="112"/>
        <v>1</v>
      </c>
      <c r="AB94" s="28" t="b">
        <f t="shared" ca="1" si="112"/>
        <v>1</v>
      </c>
      <c r="AC94" s="28" t="b">
        <f t="shared" ref="AC94:AQ94" ca="1" si="113">IF($B94=TRUE,OR(AND($G94&lt;BG$2,$G94&gt;=AC$2),AND($G94&lt;AC$2,$J94&gt;=AC$2)),FALSE)</f>
        <v>1</v>
      </c>
      <c r="AD94" s="28" t="b">
        <f t="shared" ca="1" si="113"/>
        <v>1</v>
      </c>
      <c r="AE94" s="28" t="b">
        <f t="shared" ca="1" si="113"/>
        <v>1</v>
      </c>
      <c r="AF94" s="28" t="b">
        <f t="shared" ca="1" si="113"/>
        <v>1</v>
      </c>
      <c r="AG94" s="28" t="b">
        <f t="shared" ca="1" si="113"/>
        <v>1</v>
      </c>
      <c r="AH94" s="28" t="b">
        <f t="shared" ca="1" si="113"/>
        <v>1</v>
      </c>
      <c r="AI94" s="28" t="b">
        <f t="shared" ca="1" si="113"/>
        <v>1</v>
      </c>
      <c r="AJ94" s="28" t="b">
        <f t="shared" ca="1" si="113"/>
        <v>0</v>
      </c>
      <c r="AK94" s="28" t="b">
        <f t="shared" ca="1" si="113"/>
        <v>0</v>
      </c>
      <c r="AL94" s="28" t="b">
        <f t="shared" ca="1" si="113"/>
        <v>0</v>
      </c>
      <c r="AM94" s="28" t="b">
        <f t="shared" ca="1" si="113"/>
        <v>0</v>
      </c>
      <c r="AN94" s="28" t="b">
        <f t="shared" ca="1" si="113"/>
        <v>0</v>
      </c>
      <c r="AO94" s="28" t="b">
        <f t="shared" ca="1" si="113"/>
        <v>0</v>
      </c>
      <c r="AP94" s="28" t="b">
        <f t="shared" ca="1" si="113"/>
        <v>0</v>
      </c>
      <c r="AQ94" s="28" t="b">
        <f t="shared" ca="1" si="113"/>
        <v>0</v>
      </c>
      <c r="AR94" s="28"/>
      <c r="AS94" s="28"/>
      <c r="AT94" s="28"/>
      <c r="AU94" s="28"/>
      <c r="AV94" s="28"/>
      <c r="AW94" s="28"/>
      <c r="AX94" s="28"/>
      <c r="AY94" s="28"/>
      <c r="AZ94" s="28"/>
      <c r="BA94" s="28"/>
      <c r="BB94" s="28"/>
      <c r="BC94" s="28"/>
      <c r="BD94" s="28"/>
      <c r="BE94" s="28"/>
      <c r="BF94" s="28"/>
    </row>
    <row r="95" spans="1:58" ht="22.5" customHeight="1">
      <c r="A95" s="8"/>
      <c r="B95" s="8" t="b">
        <v>1</v>
      </c>
      <c r="C95" s="8"/>
      <c r="D95" s="8"/>
      <c r="E95" s="8" t="s">
        <v>142</v>
      </c>
      <c r="F95" s="10">
        <f>4*5</f>
        <v>20</v>
      </c>
      <c r="G95" s="25">
        <f t="shared" ca="1" si="107"/>
        <v>45706</v>
      </c>
      <c r="H95" s="25">
        <v>45726</v>
      </c>
      <c r="I95" s="26">
        <f t="shared" ca="1" si="108"/>
        <v>6</v>
      </c>
      <c r="J95" s="25">
        <f t="shared" ca="1" si="109"/>
        <v>45732</v>
      </c>
      <c r="K95" s="28" t="b">
        <f t="shared" ref="K95:AB95" ca="1" si="114">IF($B95=TRUE,OR(AND($G95&lt;L$2,$G95&gt;=K$2),AND($G95&lt;K$2,$J95&gt;=K$2)),FALSE)</f>
        <v>0</v>
      </c>
      <c r="L95" s="28" t="b">
        <f t="shared" ca="1" si="114"/>
        <v>0</v>
      </c>
      <c r="M95" s="28" t="b">
        <f t="shared" ca="1" si="114"/>
        <v>0</v>
      </c>
      <c r="N95" s="28" t="b">
        <f t="shared" ca="1" si="114"/>
        <v>0</v>
      </c>
      <c r="O95" s="28" t="b">
        <f t="shared" ca="1" si="114"/>
        <v>0</v>
      </c>
      <c r="P95" s="28" t="b">
        <f t="shared" ca="1" si="114"/>
        <v>0</v>
      </c>
      <c r="Q95" s="28" t="b">
        <f t="shared" ca="1" si="114"/>
        <v>0</v>
      </c>
      <c r="R95" s="28" t="b">
        <f t="shared" ca="1" si="114"/>
        <v>0</v>
      </c>
      <c r="S95" s="28" t="b">
        <f t="shared" ca="1" si="114"/>
        <v>0</v>
      </c>
      <c r="T95" s="28" t="b">
        <f t="shared" ca="1" si="114"/>
        <v>0</v>
      </c>
      <c r="U95" s="28" t="b">
        <f t="shared" ca="1" si="114"/>
        <v>0</v>
      </c>
      <c r="V95" s="28" t="b">
        <f t="shared" ca="1" si="114"/>
        <v>0</v>
      </c>
      <c r="W95" s="28" t="b">
        <f t="shared" ca="1" si="114"/>
        <v>0</v>
      </c>
      <c r="X95" s="28" t="b">
        <f t="shared" ca="1" si="114"/>
        <v>0</v>
      </c>
      <c r="Y95" s="28" t="b">
        <f t="shared" ca="1" si="114"/>
        <v>0</v>
      </c>
      <c r="Z95" s="28" t="b">
        <f t="shared" ca="1" si="114"/>
        <v>0</v>
      </c>
      <c r="AA95" s="28" t="b">
        <f t="shared" ca="1" si="114"/>
        <v>0</v>
      </c>
      <c r="AB95" s="28" t="b">
        <f t="shared" ca="1" si="114"/>
        <v>0</v>
      </c>
      <c r="AC95" s="28" t="b">
        <f t="shared" ref="AC95:AQ95" ca="1" si="115">IF($B95=TRUE,OR(AND($G95&lt;BG$2,$G95&gt;=AC$2),AND($G95&lt;AC$2,$J95&gt;=AC$2)),FALSE)</f>
        <v>0</v>
      </c>
      <c r="AD95" s="28" t="b">
        <f t="shared" ca="1" si="115"/>
        <v>0</v>
      </c>
      <c r="AE95" s="28" t="b">
        <f t="shared" ca="1" si="115"/>
        <v>0</v>
      </c>
      <c r="AF95" s="28" t="b">
        <f t="shared" ca="1" si="115"/>
        <v>0</v>
      </c>
      <c r="AG95" s="28" t="b">
        <f t="shared" ca="1" si="115"/>
        <v>0</v>
      </c>
      <c r="AH95" s="28" t="b">
        <f t="shared" ca="1" si="115"/>
        <v>0</v>
      </c>
      <c r="AI95" s="28" t="b">
        <f t="shared" ca="1" si="115"/>
        <v>0</v>
      </c>
      <c r="AJ95" s="28" t="b">
        <f t="shared" ca="1" si="115"/>
        <v>1</v>
      </c>
      <c r="AK95" s="28" t="b">
        <f t="shared" ca="1" si="115"/>
        <v>1</v>
      </c>
      <c r="AL95" s="28" t="b">
        <f t="shared" ca="1" si="115"/>
        <v>1</v>
      </c>
      <c r="AM95" s="28" t="b">
        <f t="shared" ca="1" si="115"/>
        <v>0</v>
      </c>
      <c r="AN95" s="28" t="b">
        <f t="shared" ca="1" si="115"/>
        <v>0</v>
      </c>
      <c r="AO95" s="28" t="b">
        <f t="shared" ca="1" si="115"/>
        <v>0</v>
      </c>
      <c r="AP95" s="28" t="b">
        <f t="shared" ca="1" si="115"/>
        <v>0</v>
      </c>
      <c r="AQ95" s="28" t="b">
        <f t="shared" ca="1" si="115"/>
        <v>0</v>
      </c>
      <c r="AR95" s="28"/>
      <c r="AS95" s="28"/>
      <c r="AT95" s="28"/>
      <c r="AU95" s="28"/>
      <c r="AV95" s="28"/>
      <c r="AW95" s="28"/>
      <c r="AX95" s="28"/>
      <c r="AY95" s="28"/>
      <c r="AZ95" s="28"/>
      <c r="BA95" s="28"/>
      <c r="BB95" s="28"/>
      <c r="BC95" s="28"/>
      <c r="BD95" s="28"/>
      <c r="BE95" s="28"/>
      <c r="BF95" s="28"/>
    </row>
    <row r="96" spans="1:58" ht="22.5" customHeight="1">
      <c r="A96" s="8"/>
      <c r="B96" s="8"/>
      <c r="C96" s="8"/>
      <c r="D96" s="8"/>
      <c r="E96" s="8"/>
      <c r="F96" s="10"/>
      <c r="G96" s="10"/>
      <c r="H96" s="10"/>
      <c r="I96" s="10"/>
      <c r="J96" s="10"/>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row>
    <row r="97" spans="1:58" ht="22.5" customHeight="1">
      <c r="A97" s="8"/>
      <c r="B97" s="21" t="s">
        <v>143</v>
      </c>
      <c r="C97" s="8"/>
      <c r="D97" s="8"/>
      <c r="E97" s="8"/>
      <c r="F97" s="10"/>
      <c r="G97" s="10"/>
      <c r="H97" s="10"/>
      <c r="I97" s="10"/>
      <c r="J97" s="10"/>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row>
    <row r="98" spans="1:58" ht="22.5" customHeight="1">
      <c r="A98" s="8"/>
      <c r="B98" s="8"/>
      <c r="C98" s="8"/>
      <c r="D98" s="8"/>
      <c r="E98" s="8"/>
      <c r="F98" s="10"/>
      <c r="G98" s="10"/>
      <c r="H98" s="10"/>
      <c r="I98" s="10"/>
      <c r="J98" s="10"/>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row>
    <row r="99" spans="1:58" ht="22.5" customHeight="1">
      <c r="A99" s="8"/>
      <c r="B99" s="8"/>
      <c r="C99" s="8"/>
      <c r="D99" s="8"/>
      <c r="E99" s="8"/>
      <c r="F99" s="10"/>
      <c r="G99" s="10"/>
      <c r="H99" s="10"/>
      <c r="I99" s="10"/>
      <c r="J99" s="10"/>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row>
    <row r="100" spans="1:58" ht="22.5" customHeight="1">
      <c r="A100" s="8"/>
      <c r="B100" s="8"/>
      <c r="C100" s="8"/>
      <c r="D100" s="8"/>
      <c r="E100" s="8"/>
      <c r="F100" s="10"/>
      <c r="G100" s="10"/>
      <c r="H100" s="10"/>
      <c r="I100" s="10"/>
      <c r="J100" s="10"/>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row>
    <row r="101" spans="1:58" ht="22.5" customHeight="1">
      <c r="A101" s="8"/>
      <c r="B101" s="8"/>
      <c r="C101" s="8"/>
      <c r="D101" s="8"/>
      <c r="E101" s="8"/>
      <c r="F101" s="10"/>
      <c r="G101" s="10"/>
      <c r="H101" s="10"/>
      <c r="I101" s="10"/>
      <c r="J101" s="10"/>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row>
    <row r="102" spans="1:58" ht="22.5" customHeight="1">
      <c r="A102" s="8"/>
      <c r="B102" s="8"/>
      <c r="C102" s="8"/>
      <c r="D102" s="8"/>
      <c r="E102" s="8"/>
      <c r="F102" s="10"/>
      <c r="G102" s="10"/>
      <c r="H102" s="10"/>
      <c r="I102" s="10"/>
      <c r="J102" s="10"/>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row>
    <row r="103" spans="1:58" ht="22.5" customHeight="1">
      <c r="A103" s="8"/>
      <c r="B103" s="8"/>
      <c r="C103" s="8"/>
      <c r="D103" s="8"/>
      <c r="E103" s="8"/>
      <c r="F103" s="10"/>
      <c r="G103" s="10"/>
      <c r="H103" s="10"/>
      <c r="I103" s="10"/>
      <c r="J103" s="10"/>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row>
    <row r="104" spans="1:58" ht="22.5" customHeight="1">
      <c r="A104" s="8"/>
      <c r="B104" s="8"/>
      <c r="C104" s="8"/>
      <c r="D104" s="8"/>
      <c r="E104" s="8"/>
      <c r="F104" s="10"/>
      <c r="G104" s="10"/>
      <c r="H104" s="10"/>
      <c r="I104" s="10"/>
      <c r="J104" s="10"/>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row>
    <row r="105" spans="1:58" ht="22.5" customHeight="1">
      <c r="A105" s="8"/>
      <c r="B105" s="8"/>
      <c r="C105" s="8"/>
      <c r="D105" s="8"/>
      <c r="E105" s="8"/>
      <c r="F105" s="10"/>
      <c r="G105" s="10"/>
      <c r="H105" s="10"/>
      <c r="I105" s="10"/>
      <c r="J105" s="10"/>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row>
    <row r="106" spans="1:58" ht="22.5" customHeight="1">
      <c r="A106" s="8"/>
      <c r="B106" s="8"/>
      <c r="C106" s="8"/>
      <c r="D106" s="8"/>
      <c r="E106" s="8"/>
      <c r="F106" s="10"/>
      <c r="G106" s="10"/>
      <c r="H106" s="10"/>
      <c r="I106" s="10"/>
      <c r="J106" s="10"/>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row>
    <row r="107" spans="1:58" ht="22.5" customHeight="1">
      <c r="A107" s="8"/>
      <c r="B107" s="8"/>
      <c r="C107" s="8"/>
      <c r="D107" s="8"/>
      <c r="E107" s="8"/>
      <c r="F107" s="10"/>
      <c r="G107" s="10"/>
      <c r="H107" s="10"/>
      <c r="I107" s="10"/>
      <c r="J107" s="10"/>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row>
    <row r="108" spans="1:58" ht="22.5" customHeight="1">
      <c r="A108" s="8"/>
      <c r="B108" s="8"/>
      <c r="C108" s="8"/>
      <c r="D108" s="8"/>
      <c r="E108" s="8"/>
      <c r="F108" s="10"/>
      <c r="G108" s="10"/>
      <c r="H108" s="10"/>
      <c r="I108" s="10"/>
      <c r="J108" s="10"/>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row>
    <row r="109" spans="1:58" ht="22.5" customHeight="1">
      <c r="A109" s="8"/>
      <c r="B109" s="8"/>
      <c r="C109" s="8"/>
      <c r="D109" s="8"/>
      <c r="E109" s="8"/>
      <c r="F109" s="10"/>
      <c r="G109" s="10"/>
      <c r="H109" s="10"/>
      <c r="I109" s="10"/>
      <c r="J109" s="10"/>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row>
    <row r="110" spans="1:58" ht="22.5" customHeight="1">
      <c r="A110" s="8"/>
      <c r="B110" s="8"/>
      <c r="C110" s="8"/>
      <c r="D110" s="8"/>
      <c r="E110" s="8"/>
      <c r="F110" s="10"/>
      <c r="G110" s="10"/>
      <c r="H110" s="10"/>
      <c r="I110" s="10"/>
      <c r="J110" s="10"/>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row>
    <row r="111" spans="1:58" ht="22.5" customHeight="1">
      <c r="A111" s="8"/>
      <c r="B111" s="8"/>
      <c r="C111" s="8"/>
      <c r="D111" s="8"/>
      <c r="E111" s="8"/>
      <c r="F111" s="10"/>
      <c r="G111" s="10"/>
      <c r="H111" s="10"/>
      <c r="I111" s="10"/>
      <c r="J111" s="10"/>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row>
    <row r="112" spans="1:58" ht="22.5" customHeight="1">
      <c r="A112" s="8"/>
      <c r="B112" s="8"/>
      <c r="C112" s="8"/>
      <c r="D112" s="8"/>
      <c r="E112" s="8"/>
      <c r="F112" s="10"/>
      <c r="G112" s="10"/>
      <c r="H112" s="10"/>
      <c r="I112" s="10"/>
      <c r="J112" s="10"/>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row>
    <row r="113" spans="1:58" ht="22.5" customHeight="1">
      <c r="A113" s="8"/>
      <c r="B113" s="8"/>
      <c r="C113" s="8"/>
      <c r="D113" s="8"/>
      <c r="E113" s="8"/>
      <c r="F113" s="10"/>
      <c r="G113" s="10"/>
      <c r="H113" s="10"/>
      <c r="I113" s="10"/>
      <c r="J113" s="10"/>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row>
    <row r="114" spans="1:58" ht="22.5" customHeight="1">
      <c r="A114" s="8"/>
      <c r="B114" s="8"/>
      <c r="C114" s="8"/>
      <c r="D114" s="8"/>
      <c r="E114" s="8"/>
      <c r="F114" s="10"/>
      <c r="G114" s="10"/>
      <c r="H114" s="10"/>
      <c r="I114" s="10"/>
      <c r="J114" s="10"/>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row>
    <row r="115" spans="1:58" ht="22.5" customHeight="1">
      <c r="A115" s="8"/>
      <c r="B115" s="8"/>
      <c r="C115" s="8"/>
      <c r="D115" s="8"/>
      <c r="E115" s="8"/>
      <c r="F115" s="10"/>
      <c r="G115" s="10"/>
      <c r="H115" s="10"/>
      <c r="I115" s="10"/>
      <c r="J115" s="10"/>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row>
    <row r="116" spans="1:58" ht="22.5" customHeight="1">
      <c r="A116" s="8"/>
      <c r="B116" s="8"/>
      <c r="C116" s="8"/>
      <c r="D116" s="8"/>
      <c r="E116" s="8"/>
      <c r="F116" s="10"/>
      <c r="G116" s="10"/>
      <c r="H116" s="10"/>
      <c r="I116" s="10"/>
      <c r="J116" s="10"/>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row>
    <row r="117" spans="1:58" ht="22.5" customHeight="1">
      <c r="A117" s="8"/>
      <c r="B117" s="8"/>
      <c r="C117" s="8"/>
      <c r="D117" s="8"/>
      <c r="E117" s="8"/>
      <c r="F117" s="10"/>
      <c r="G117" s="10"/>
      <c r="H117" s="10"/>
      <c r="I117" s="10"/>
      <c r="J117" s="10"/>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row>
    <row r="118" spans="1:58" ht="22.5" customHeight="1">
      <c r="A118" s="8"/>
      <c r="B118" s="8"/>
      <c r="C118" s="8"/>
      <c r="D118" s="8"/>
      <c r="E118" s="8"/>
      <c r="F118" s="10"/>
      <c r="G118" s="10"/>
      <c r="H118" s="10"/>
      <c r="I118" s="10"/>
      <c r="J118" s="10"/>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row>
    <row r="119" spans="1:58" ht="22.5" customHeight="1">
      <c r="A119" s="8"/>
      <c r="B119" s="8"/>
      <c r="C119" s="8"/>
      <c r="D119" s="8"/>
      <c r="E119" s="8"/>
      <c r="F119" s="10"/>
      <c r="G119" s="10"/>
      <c r="H119" s="10"/>
      <c r="I119" s="10"/>
      <c r="J119" s="10"/>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row>
    <row r="120" spans="1:58" ht="22.5" customHeight="1">
      <c r="A120" s="8"/>
      <c r="B120" s="8"/>
      <c r="C120" s="8"/>
      <c r="D120" s="8"/>
      <c r="E120" s="8"/>
      <c r="F120" s="10"/>
      <c r="G120" s="10"/>
      <c r="H120" s="10"/>
      <c r="I120" s="10"/>
      <c r="J120" s="10"/>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row>
    <row r="121" spans="1:58" ht="22.5" customHeight="1">
      <c r="A121" s="8"/>
      <c r="B121" s="8"/>
      <c r="C121" s="8"/>
      <c r="D121" s="8"/>
      <c r="E121" s="8"/>
      <c r="F121" s="10"/>
      <c r="G121" s="10"/>
      <c r="H121" s="10"/>
      <c r="I121" s="10"/>
      <c r="J121" s="10"/>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row>
    <row r="122" spans="1:58" ht="22.5" customHeight="1">
      <c r="A122" s="8"/>
      <c r="B122" s="8"/>
      <c r="C122" s="8"/>
      <c r="D122" s="8"/>
      <c r="E122" s="8"/>
      <c r="F122" s="10"/>
      <c r="G122" s="10"/>
      <c r="H122" s="10"/>
      <c r="I122" s="10"/>
      <c r="J122" s="10"/>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row>
    <row r="123" spans="1:58" ht="22.5" customHeight="1">
      <c r="A123" s="8"/>
      <c r="B123" s="8"/>
      <c r="C123" s="8"/>
      <c r="D123" s="8"/>
      <c r="E123" s="8"/>
      <c r="F123" s="10"/>
      <c r="G123" s="10"/>
      <c r="H123" s="10"/>
      <c r="I123" s="10"/>
      <c r="J123" s="10"/>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row>
    <row r="124" spans="1:58" ht="22.5" customHeight="1">
      <c r="A124" s="8"/>
      <c r="B124" s="8"/>
      <c r="C124" s="8"/>
      <c r="D124" s="8"/>
      <c r="E124" s="8"/>
      <c r="F124" s="10"/>
      <c r="G124" s="10"/>
      <c r="H124" s="10"/>
      <c r="I124" s="10"/>
      <c r="J124" s="10"/>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row>
    <row r="125" spans="1:58" ht="22.5" customHeight="1">
      <c r="A125" s="8"/>
      <c r="B125" s="8"/>
      <c r="C125" s="8"/>
      <c r="D125" s="8"/>
      <c r="E125" s="8"/>
      <c r="F125" s="10"/>
      <c r="G125" s="10"/>
      <c r="H125" s="10"/>
      <c r="I125" s="10"/>
      <c r="J125" s="10"/>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row>
    <row r="126" spans="1:58" ht="22.5" customHeight="1">
      <c r="A126" s="8"/>
      <c r="B126" s="8"/>
      <c r="C126" s="8"/>
      <c r="D126" s="8"/>
      <c r="E126" s="8"/>
      <c r="F126" s="10"/>
      <c r="G126" s="10"/>
      <c r="H126" s="10"/>
      <c r="I126" s="10"/>
      <c r="J126" s="10"/>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row>
    <row r="127" spans="1:58" ht="22.5" customHeight="1">
      <c r="A127" s="8"/>
      <c r="B127" s="8"/>
      <c r="C127" s="8"/>
      <c r="D127" s="8"/>
      <c r="E127" s="8"/>
      <c r="F127" s="10"/>
      <c r="G127" s="10"/>
      <c r="H127" s="10"/>
      <c r="I127" s="10"/>
      <c r="J127" s="10"/>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row>
    <row r="128" spans="1:58" ht="22.5" customHeight="1">
      <c r="A128" s="8"/>
      <c r="B128" s="8"/>
      <c r="C128" s="8"/>
      <c r="D128" s="8"/>
      <c r="E128" s="8"/>
      <c r="F128" s="10"/>
      <c r="G128" s="10"/>
      <c r="H128" s="10"/>
      <c r="I128" s="10"/>
      <c r="J128" s="10"/>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row>
    <row r="129" spans="1:58" ht="22.5" customHeight="1">
      <c r="A129" s="8"/>
      <c r="B129" s="8"/>
      <c r="C129" s="8"/>
      <c r="D129" s="8"/>
      <c r="E129" s="8"/>
      <c r="F129" s="10"/>
      <c r="G129" s="10"/>
      <c r="H129" s="10"/>
      <c r="I129" s="10"/>
      <c r="J129" s="10"/>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row>
    <row r="130" spans="1:58" ht="22.5" customHeight="1">
      <c r="A130" s="8"/>
      <c r="B130" s="8"/>
      <c r="C130" s="8"/>
      <c r="D130" s="8"/>
      <c r="E130" s="8"/>
      <c r="F130" s="10"/>
      <c r="G130" s="10"/>
      <c r="H130" s="10"/>
      <c r="I130" s="10"/>
      <c r="J130" s="10"/>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row>
    <row r="131" spans="1:58" ht="22.5" customHeight="1">
      <c r="A131" s="8"/>
      <c r="B131" s="8"/>
      <c r="C131" s="8"/>
      <c r="D131" s="8"/>
      <c r="E131" s="8"/>
      <c r="F131" s="10"/>
      <c r="G131" s="10"/>
      <c r="H131" s="10"/>
      <c r="I131" s="10"/>
      <c r="J131" s="10"/>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row>
    <row r="132" spans="1:58" ht="22.5" customHeight="1">
      <c r="A132" s="8"/>
      <c r="B132" s="8"/>
      <c r="C132" s="8"/>
      <c r="D132" s="8"/>
      <c r="E132" s="8"/>
      <c r="F132" s="10"/>
      <c r="G132" s="10"/>
      <c r="H132" s="10"/>
      <c r="I132" s="10"/>
      <c r="J132" s="10"/>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row>
    <row r="133" spans="1:58" ht="22.5" customHeight="1">
      <c r="A133" s="8"/>
      <c r="B133" s="8"/>
      <c r="C133" s="8"/>
      <c r="D133" s="8"/>
      <c r="E133" s="8"/>
      <c r="F133" s="10"/>
      <c r="G133" s="10"/>
      <c r="H133" s="10"/>
      <c r="I133" s="10"/>
      <c r="J133" s="10"/>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row>
    <row r="134" spans="1:58" ht="22.5" customHeight="1">
      <c r="A134" s="8"/>
      <c r="B134" s="8"/>
      <c r="C134" s="8"/>
      <c r="D134" s="8"/>
      <c r="E134" s="8"/>
      <c r="F134" s="10"/>
      <c r="G134" s="10"/>
      <c r="H134" s="10"/>
      <c r="I134" s="10"/>
      <c r="J134" s="10"/>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row>
    <row r="135" spans="1:58" ht="22.5" customHeight="1">
      <c r="A135" s="8"/>
      <c r="B135" s="8"/>
      <c r="C135" s="8"/>
      <c r="D135" s="8"/>
      <c r="E135" s="8"/>
      <c r="F135" s="10"/>
      <c r="G135" s="10"/>
      <c r="H135" s="10"/>
      <c r="I135" s="10"/>
      <c r="J135" s="10"/>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row>
    <row r="136" spans="1:58" ht="22.5" customHeight="1">
      <c r="A136" s="8"/>
      <c r="B136" s="8"/>
      <c r="C136" s="8"/>
      <c r="D136" s="8"/>
      <c r="E136" s="8"/>
      <c r="F136" s="10"/>
      <c r="G136" s="10"/>
      <c r="H136" s="10"/>
      <c r="I136" s="10"/>
      <c r="J136" s="10"/>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row>
    <row r="137" spans="1:58" ht="22.5" customHeight="1">
      <c r="A137" s="8"/>
      <c r="B137" s="8"/>
      <c r="C137" s="8"/>
      <c r="D137" s="8"/>
      <c r="E137" s="8"/>
      <c r="F137" s="10"/>
      <c r="G137" s="10"/>
      <c r="H137" s="10"/>
      <c r="I137" s="10"/>
      <c r="J137" s="10"/>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row>
    <row r="138" spans="1:58" ht="22.5" customHeight="1">
      <c r="A138" s="8"/>
      <c r="B138" s="8"/>
      <c r="C138" s="8"/>
      <c r="D138" s="8"/>
      <c r="E138" s="8"/>
      <c r="F138" s="10"/>
      <c r="G138" s="10"/>
      <c r="H138" s="10"/>
      <c r="I138" s="10"/>
      <c r="J138" s="10"/>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row>
    <row r="139" spans="1:58" ht="22.5" customHeight="1">
      <c r="A139" s="8"/>
      <c r="B139" s="8"/>
      <c r="C139" s="8"/>
      <c r="D139" s="8"/>
      <c r="E139" s="8"/>
      <c r="F139" s="10"/>
      <c r="G139" s="10"/>
      <c r="H139" s="10"/>
      <c r="I139" s="10"/>
      <c r="J139" s="10"/>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row>
    <row r="140" spans="1:58" ht="22.5" customHeight="1">
      <c r="A140" s="8"/>
      <c r="B140" s="8"/>
      <c r="C140" s="8"/>
      <c r="D140" s="8"/>
      <c r="E140" s="8"/>
      <c r="F140" s="10"/>
      <c r="G140" s="10"/>
      <c r="H140" s="10"/>
      <c r="I140" s="10"/>
      <c r="J140" s="10"/>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row>
    <row r="141" spans="1:58" ht="22.5" customHeight="1">
      <c r="A141" s="8"/>
      <c r="B141" s="8"/>
      <c r="C141" s="8"/>
      <c r="D141" s="8"/>
      <c r="E141" s="8"/>
      <c r="F141" s="10"/>
      <c r="G141" s="10"/>
      <c r="H141" s="10"/>
      <c r="I141" s="10"/>
      <c r="J141" s="10"/>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row>
    <row r="142" spans="1:58" ht="22.5" customHeight="1">
      <c r="A142" s="8"/>
      <c r="B142" s="8"/>
      <c r="C142" s="8"/>
      <c r="D142" s="8"/>
      <c r="E142" s="8"/>
      <c r="F142" s="10"/>
      <c r="G142" s="10"/>
      <c r="H142" s="10"/>
      <c r="I142" s="10"/>
      <c r="J142" s="10"/>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row>
    <row r="143" spans="1:58" ht="22.5" customHeight="1">
      <c r="A143" s="8"/>
      <c r="B143" s="8"/>
      <c r="C143" s="8"/>
      <c r="D143" s="8"/>
      <c r="E143" s="8"/>
      <c r="F143" s="10"/>
      <c r="G143" s="10"/>
      <c r="H143" s="10"/>
      <c r="I143" s="10"/>
      <c r="J143" s="10"/>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row>
    <row r="144" spans="1:58" ht="22.5" customHeight="1">
      <c r="A144" s="8"/>
      <c r="B144" s="8"/>
      <c r="C144" s="8"/>
      <c r="D144" s="8"/>
      <c r="E144" s="8"/>
      <c r="F144" s="10"/>
      <c r="G144" s="10"/>
      <c r="H144" s="10"/>
      <c r="I144" s="10"/>
      <c r="J144" s="10"/>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row>
    <row r="145" spans="1:58" ht="22.5" customHeight="1">
      <c r="A145" s="8"/>
      <c r="B145" s="8"/>
      <c r="C145" s="8"/>
      <c r="D145" s="8"/>
      <c r="E145" s="8"/>
      <c r="F145" s="10"/>
      <c r="G145" s="10"/>
      <c r="H145" s="10"/>
      <c r="I145" s="10"/>
      <c r="J145" s="10"/>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row>
    <row r="146" spans="1:58" ht="22.5" customHeight="1">
      <c r="A146" s="8"/>
      <c r="B146" s="8"/>
      <c r="C146" s="8"/>
      <c r="D146" s="8"/>
      <c r="E146" s="8"/>
      <c r="F146" s="10"/>
      <c r="G146" s="10"/>
      <c r="H146" s="10"/>
      <c r="I146" s="10"/>
      <c r="J146" s="10"/>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row>
    <row r="147" spans="1:58" ht="22.5" customHeight="1">
      <c r="A147" s="8"/>
      <c r="B147" s="8"/>
      <c r="C147" s="8"/>
      <c r="D147" s="8"/>
      <c r="E147" s="8"/>
      <c r="F147" s="10"/>
      <c r="G147" s="10"/>
      <c r="H147" s="10"/>
      <c r="I147" s="10"/>
      <c r="J147" s="10"/>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row>
    <row r="148" spans="1:58" ht="22.5" customHeight="1">
      <c r="A148" s="8"/>
      <c r="B148" s="8"/>
      <c r="C148" s="8"/>
      <c r="D148" s="8"/>
      <c r="E148" s="8"/>
      <c r="F148" s="10"/>
      <c r="G148" s="10"/>
      <c r="H148" s="10"/>
      <c r="I148" s="10"/>
      <c r="J148" s="10"/>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row>
    <row r="149" spans="1:58" ht="22.5" customHeight="1">
      <c r="A149" s="8"/>
      <c r="B149" s="8"/>
      <c r="C149" s="8"/>
      <c r="D149" s="8"/>
      <c r="E149" s="8"/>
      <c r="F149" s="10"/>
      <c r="G149" s="10"/>
      <c r="H149" s="10"/>
      <c r="I149" s="10"/>
      <c r="J149" s="10"/>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row>
    <row r="150" spans="1:58" ht="22.5" customHeight="1">
      <c r="A150" s="8"/>
      <c r="B150" s="8"/>
      <c r="C150" s="8"/>
      <c r="D150" s="8"/>
      <c r="E150" s="8"/>
      <c r="F150" s="10"/>
      <c r="G150" s="10"/>
      <c r="H150" s="10"/>
      <c r="I150" s="10"/>
      <c r="J150" s="10"/>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row>
    <row r="151" spans="1:58" ht="22.5" customHeight="1">
      <c r="A151" s="8"/>
      <c r="B151" s="8"/>
      <c r="C151" s="8"/>
      <c r="D151" s="8"/>
      <c r="E151" s="8"/>
      <c r="F151" s="10"/>
      <c r="G151" s="10"/>
      <c r="H151" s="10"/>
      <c r="I151" s="10"/>
      <c r="J151" s="10"/>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row>
    <row r="152" spans="1:58" ht="22.5" customHeight="1">
      <c r="A152" s="8"/>
      <c r="B152" s="8"/>
      <c r="C152" s="8"/>
      <c r="D152" s="8"/>
      <c r="E152" s="8"/>
      <c r="F152" s="10"/>
      <c r="G152" s="10"/>
      <c r="H152" s="10"/>
      <c r="I152" s="10"/>
      <c r="J152" s="10"/>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row>
    <row r="153" spans="1:58" ht="22.5" customHeight="1">
      <c r="A153" s="8"/>
      <c r="B153" s="8"/>
      <c r="C153" s="8"/>
      <c r="D153" s="8"/>
      <c r="E153" s="8"/>
      <c r="F153" s="10"/>
      <c r="G153" s="10"/>
      <c r="H153" s="10"/>
      <c r="I153" s="10"/>
      <c r="J153" s="10"/>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row>
    <row r="154" spans="1:58" ht="22.5" customHeight="1">
      <c r="A154" s="8"/>
      <c r="B154" s="8"/>
      <c r="C154" s="8"/>
      <c r="D154" s="8"/>
      <c r="E154" s="8"/>
      <c r="F154" s="10"/>
      <c r="G154" s="10"/>
      <c r="H154" s="10"/>
      <c r="I154" s="10"/>
      <c r="J154" s="10"/>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row>
    <row r="155" spans="1:58" ht="22.5" customHeight="1">
      <c r="A155" s="8"/>
      <c r="B155" s="8"/>
      <c r="C155" s="8"/>
      <c r="D155" s="8"/>
      <c r="E155" s="8"/>
      <c r="F155" s="10"/>
      <c r="G155" s="10"/>
      <c r="H155" s="10"/>
      <c r="I155" s="10"/>
      <c r="J155" s="10"/>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row>
    <row r="156" spans="1:58" ht="22.5" customHeight="1">
      <c r="A156" s="8"/>
      <c r="B156" s="8"/>
      <c r="C156" s="8"/>
      <c r="D156" s="8"/>
      <c r="E156" s="8"/>
      <c r="F156" s="10"/>
      <c r="G156" s="10"/>
      <c r="H156" s="10"/>
      <c r="I156" s="10"/>
      <c r="J156" s="10"/>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row>
    <row r="157" spans="1:58" ht="22.5" customHeight="1">
      <c r="A157" s="8"/>
      <c r="B157" s="8"/>
      <c r="C157" s="8"/>
      <c r="D157" s="8"/>
      <c r="E157" s="8"/>
      <c r="F157" s="10"/>
      <c r="G157" s="10"/>
      <c r="H157" s="10"/>
      <c r="I157" s="10"/>
      <c r="J157" s="10"/>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row>
    <row r="158" spans="1:58" ht="22.5" customHeight="1">
      <c r="A158" s="8"/>
      <c r="B158" s="8"/>
      <c r="C158" s="8"/>
      <c r="D158" s="8"/>
      <c r="E158" s="8"/>
      <c r="F158" s="10"/>
      <c r="G158" s="10"/>
      <c r="H158" s="10"/>
      <c r="I158" s="10"/>
      <c r="J158" s="10"/>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row>
    <row r="159" spans="1:58" ht="22.5" customHeight="1">
      <c r="A159" s="8"/>
      <c r="B159" s="8"/>
      <c r="C159" s="8"/>
      <c r="D159" s="8"/>
      <c r="E159" s="8"/>
      <c r="F159" s="10"/>
      <c r="G159" s="10"/>
      <c r="H159" s="10"/>
      <c r="I159" s="10"/>
      <c r="J159" s="10"/>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row>
    <row r="160" spans="1:58" ht="22.5" customHeight="1">
      <c r="A160" s="8"/>
      <c r="B160" s="8"/>
      <c r="C160" s="8"/>
      <c r="D160" s="8"/>
      <c r="E160" s="8"/>
      <c r="F160" s="10"/>
      <c r="G160" s="10"/>
      <c r="H160" s="10"/>
      <c r="I160" s="10"/>
      <c r="J160" s="10"/>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row>
    <row r="161" spans="1:58" ht="22.5" customHeight="1">
      <c r="A161" s="8"/>
      <c r="B161" s="8"/>
      <c r="C161" s="8"/>
      <c r="D161" s="8"/>
      <c r="E161" s="8"/>
      <c r="F161" s="10"/>
      <c r="G161" s="10"/>
      <c r="H161" s="10"/>
      <c r="I161" s="10"/>
      <c r="J161" s="10"/>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row>
    <row r="162" spans="1:58" ht="22.5" customHeight="1">
      <c r="A162" s="8"/>
      <c r="B162" s="8"/>
      <c r="C162" s="8"/>
      <c r="D162" s="8"/>
      <c r="E162" s="8"/>
      <c r="F162" s="10"/>
      <c r="G162" s="10"/>
      <c r="H162" s="10"/>
      <c r="I162" s="10"/>
      <c r="J162" s="10"/>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row>
    <row r="163" spans="1:58" ht="22.5" customHeight="1">
      <c r="A163" s="8"/>
      <c r="B163" s="8"/>
      <c r="C163" s="8"/>
      <c r="D163" s="8"/>
      <c r="E163" s="8"/>
      <c r="F163" s="10"/>
      <c r="G163" s="10"/>
      <c r="H163" s="10"/>
      <c r="I163" s="10"/>
      <c r="J163" s="10"/>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row>
    <row r="164" spans="1:58" ht="22.5" customHeight="1">
      <c r="A164" s="8"/>
      <c r="B164" s="8"/>
      <c r="C164" s="8"/>
      <c r="D164" s="8"/>
      <c r="E164" s="8"/>
      <c r="F164" s="10"/>
      <c r="G164" s="10"/>
      <c r="H164" s="10"/>
      <c r="I164" s="10"/>
      <c r="J164" s="10"/>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row>
    <row r="165" spans="1:58" ht="22.5" customHeight="1">
      <c r="A165" s="8"/>
      <c r="B165" s="8"/>
      <c r="C165" s="8"/>
      <c r="D165" s="8"/>
      <c r="E165" s="8"/>
      <c r="F165" s="10"/>
      <c r="G165" s="10"/>
      <c r="H165" s="10"/>
      <c r="I165" s="10"/>
      <c r="J165" s="10"/>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row>
    <row r="166" spans="1:58" ht="22.5" customHeight="1">
      <c r="A166" s="8"/>
      <c r="B166" s="8"/>
      <c r="C166" s="8"/>
      <c r="D166" s="8"/>
      <c r="E166" s="8"/>
      <c r="F166" s="10"/>
      <c r="G166" s="10"/>
      <c r="H166" s="10"/>
      <c r="I166" s="10"/>
      <c r="J166" s="10"/>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row>
    <row r="167" spans="1:58" ht="22.5" customHeight="1">
      <c r="A167" s="8"/>
      <c r="B167" s="8"/>
      <c r="C167" s="8"/>
      <c r="D167" s="8"/>
      <c r="E167" s="8"/>
      <c r="F167" s="10"/>
      <c r="G167" s="10"/>
      <c r="H167" s="10"/>
      <c r="I167" s="10"/>
      <c r="J167" s="10"/>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row>
    <row r="168" spans="1:58" ht="22.5" customHeight="1">
      <c r="A168" s="8"/>
      <c r="B168" s="8"/>
      <c r="C168" s="8"/>
      <c r="D168" s="8"/>
      <c r="E168" s="8"/>
      <c r="F168" s="10"/>
      <c r="G168" s="10"/>
      <c r="H168" s="10"/>
      <c r="I168" s="10"/>
      <c r="J168" s="10"/>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row>
    <row r="169" spans="1:58" ht="22.5" customHeight="1">
      <c r="A169" s="8"/>
      <c r="B169" s="8"/>
      <c r="C169" s="8"/>
      <c r="D169" s="8"/>
      <c r="E169" s="8"/>
      <c r="F169" s="10"/>
      <c r="G169" s="10"/>
      <c r="H169" s="10"/>
      <c r="I169" s="10"/>
      <c r="J169" s="10"/>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row>
    <row r="170" spans="1:58" ht="22.5" customHeight="1">
      <c r="A170" s="8"/>
      <c r="B170" s="8"/>
      <c r="C170" s="8"/>
      <c r="D170" s="8"/>
      <c r="E170" s="8"/>
      <c r="F170" s="10"/>
      <c r="G170" s="10"/>
      <c r="H170" s="10"/>
      <c r="I170" s="10"/>
      <c r="J170" s="10"/>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row>
    <row r="171" spans="1:58" ht="22.5" customHeight="1">
      <c r="A171" s="8"/>
      <c r="B171" s="8"/>
      <c r="C171" s="8"/>
      <c r="D171" s="8"/>
      <c r="E171" s="8"/>
      <c r="F171" s="10"/>
      <c r="G171" s="10"/>
      <c r="H171" s="10"/>
      <c r="I171" s="10"/>
      <c r="J171" s="10"/>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row>
    <row r="172" spans="1:58" ht="22.5" customHeight="1">
      <c r="A172" s="8"/>
      <c r="B172" s="8"/>
      <c r="C172" s="8"/>
      <c r="D172" s="8"/>
      <c r="E172" s="8"/>
      <c r="F172" s="10"/>
      <c r="G172" s="10"/>
      <c r="H172" s="10"/>
      <c r="I172" s="10"/>
      <c r="J172" s="10"/>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row>
    <row r="173" spans="1:58" ht="22.5" customHeight="1">
      <c r="A173" s="8"/>
      <c r="B173" s="8"/>
      <c r="C173" s="8"/>
      <c r="D173" s="8"/>
      <c r="E173" s="8"/>
      <c r="F173" s="10"/>
      <c r="G173" s="10"/>
      <c r="H173" s="10"/>
      <c r="I173" s="10"/>
      <c r="J173" s="10"/>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row>
    <row r="174" spans="1:58" ht="22.5" customHeight="1">
      <c r="A174" s="8"/>
      <c r="B174" s="8"/>
      <c r="C174" s="8"/>
      <c r="D174" s="8"/>
      <c r="E174" s="8"/>
      <c r="F174" s="10"/>
      <c r="G174" s="10"/>
      <c r="H174" s="10"/>
      <c r="I174" s="10"/>
      <c r="J174" s="10"/>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row>
    <row r="175" spans="1:58" ht="22.5" customHeight="1">
      <c r="A175" s="8"/>
      <c r="B175" s="8"/>
      <c r="C175" s="8"/>
      <c r="D175" s="8"/>
      <c r="E175" s="8"/>
      <c r="F175" s="10"/>
      <c r="G175" s="10"/>
      <c r="H175" s="10"/>
      <c r="I175" s="10"/>
      <c r="J175" s="10"/>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row>
    <row r="176" spans="1:58" ht="22.5" customHeight="1">
      <c r="A176" s="8"/>
      <c r="B176" s="8"/>
      <c r="C176" s="8"/>
      <c r="D176" s="8"/>
      <c r="E176" s="8"/>
      <c r="F176" s="10"/>
      <c r="G176" s="10"/>
      <c r="H176" s="10"/>
      <c r="I176" s="10"/>
      <c r="J176" s="10"/>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row>
    <row r="177" spans="1:58" ht="22.5" customHeight="1">
      <c r="A177" s="8"/>
      <c r="B177" s="8"/>
      <c r="C177" s="8"/>
      <c r="D177" s="8"/>
      <c r="E177" s="8"/>
      <c r="F177" s="10"/>
      <c r="G177" s="10"/>
      <c r="H177" s="10"/>
      <c r="I177" s="10"/>
      <c r="J177" s="10"/>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row>
    <row r="178" spans="1:58" ht="22.5" customHeight="1">
      <c r="A178" s="8"/>
      <c r="B178" s="8"/>
      <c r="C178" s="8"/>
      <c r="D178" s="8"/>
      <c r="E178" s="8"/>
      <c r="F178" s="10"/>
      <c r="G178" s="10"/>
      <c r="H178" s="10"/>
      <c r="I178" s="10"/>
      <c r="J178" s="10"/>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row>
    <row r="179" spans="1:58" ht="22.5" customHeight="1">
      <c r="A179" s="8"/>
      <c r="B179" s="8"/>
      <c r="C179" s="8"/>
      <c r="D179" s="8"/>
      <c r="E179" s="8"/>
      <c r="F179" s="10"/>
      <c r="G179" s="10"/>
      <c r="H179" s="10"/>
      <c r="I179" s="10"/>
      <c r="J179" s="10"/>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row>
    <row r="180" spans="1:58" ht="22.5" customHeight="1">
      <c r="A180" s="8"/>
      <c r="B180" s="8"/>
      <c r="C180" s="8"/>
      <c r="D180" s="8"/>
      <c r="E180" s="8"/>
      <c r="F180" s="10"/>
      <c r="G180" s="10"/>
      <c r="H180" s="10"/>
      <c r="I180" s="10"/>
      <c r="J180" s="10"/>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row>
    <row r="181" spans="1:58" ht="22.5" customHeight="1">
      <c r="A181" s="8"/>
      <c r="B181" s="8"/>
      <c r="C181" s="8"/>
      <c r="D181" s="8"/>
      <c r="E181" s="8"/>
      <c r="F181" s="10"/>
      <c r="G181" s="10"/>
      <c r="H181" s="10"/>
      <c r="I181" s="10"/>
      <c r="J181" s="10"/>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row>
    <row r="182" spans="1:58" ht="22.5" customHeight="1">
      <c r="A182" s="8"/>
      <c r="B182" s="8"/>
      <c r="C182" s="8"/>
      <c r="D182" s="8"/>
      <c r="E182" s="8"/>
      <c r="F182" s="10"/>
      <c r="G182" s="10"/>
      <c r="H182" s="10"/>
      <c r="I182" s="10"/>
      <c r="J182" s="10"/>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row>
    <row r="183" spans="1:58" ht="22.5" customHeight="1">
      <c r="A183" s="8"/>
      <c r="B183" s="8"/>
      <c r="C183" s="8"/>
      <c r="D183" s="8"/>
      <c r="E183" s="8"/>
      <c r="F183" s="10"/>
      <c r="G183" s="10"/>
      <c r="H183" s="10"/>
      <c r="I183" s="10"/>
      <c r="J183" s="10"/>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row>
    <row r="184" spans="1:58" ht="22.5" customHeight="1">
      <c r="A184" s="8"/>
      <c r="B184" s="8"/>
      <c r="C184" s="8"/>
      <c r="D184" s="8"/>
      <c r="E184" s="8"/>
      <c r="F184" s="10"/>
      <c r="G184" s="10"/>
      <c r="H184" s="10"/>
      <c r="I184" s="10"/>
      <c r="J184" s="10"/>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row>
    <row r="185" spans="1:58" ht="22.5" customHeight="1">
      <c r="A185" s="8"/>
      <c r="B185" s="8"/>
      <c r="C185" s="8"/>
      <c r="D185" s="8"/>
      <c r="E185" s="8"/>
      <c r="F185" s="10"/>
      <c r="G185" s="10"/>
      <c r="H185" s="10"/>
      <c r="I185" s="10"/>
      <c r="J185" s="10"/>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row>
    <row r="186" spans="1:58" ht="22.5" customHeight="1">
      <c r="A186" s="8"/>
      <c r="B186" s="8"/>
      <c r="C186" s="8"/>
      <c r="D186" s="8"/>
      <c r="E186" s="8"/>
      <c r="F186" s="10"/>
      <c r="G186" s="10"/>
      <c r="H186" s="10"/>
      <c r="I186" s="10"/>
      <c r="J186" s="10"/>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row>
    <row r="187" spans="1:58" ht="22.5" customHeight="1">
      <c r="A187" s="8"/>
      <c r="B187" s="8"/>
      <c r="C187" s="8"/>
      <c r="D187" s="8"/>
      <c r="E187" s="8"/>
      <c r="F187" s="10"/>
      <c r="G187" s="10"/>
      <c r="H187" s="10"/>
      <c r="I187" s="10"/>
      <c r="J187" s="10"/>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row>
    <row r="188" spans="1:58" ht="22.5" customHeight="1">
      <c r="A188" s="8"/>
      <c r="B188" s="8"/>
      <c r="C188" s="8"/>
      <c r="D188" s="8"/>
      <c r="E188" s="8"/>
      <c r="F188" s="10"/>
      <c r="G188" s="10"/>
      <c r="H188" s="10"/>
      <c r="I188" s="10"/>
      <c r="J188" s="10"/>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row>
    <row r="189" spans="1:58" ht="22.5" customHeight="1">
      <c r="A189" s="8"/>
      <c r="B189" s="8"/>
      <c r="C189" s="8"/>
      <c r="D189" s="8"/>
      <c r="E189" s="8"/>
      <c r="F189" s="10"/>
      <c r="G189" s="10"/>
      <c r="H189" s="10"/>
      <c r="I189" s="10"/>
      <c r="J189" s="10"/>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row>
    <row r="190" spans="1:58" ht="22.5" customHeight="1">
      <c r="A190" s="8"/>
      <c r="B190" s="8"/>
      <c r="C190" s="8"/>
      <c r="D190" s="8"/>
      <c r="E190" s="8"/>
      <c r="F190" s="10"/>
      <c r="G190" s="10"/>
      <c r="H190" s="10"/>
      <c r="I190" s="10"/>
      <c r="J190" s="10"/>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row>
    <row r="191" spans="1:58" ht="22.5" customHeight="1">
      <c r="A191" s="8"/>
      <c r="B191" s="8"/>
      <c r="C191" s="8"/>
      <c r="D191" s="8"/>
      <c r="E191" s="8"/>
      <c r="F191" s="10"/>
      <c r="G191" s="10"/>
      <c r="H191" s="10"/>
      <c r="I191" s="10"/>
      <c r="J191" s="10"/>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row>
    <row r="192" spans="1:58" ht="22.5" customHeight="1">
      <c r="A192" s="8"/>
      <c r="B192" s="8"/>
      <c r="C192" s="8"/>
      <c r="D192" s="8"/>
      <c r="E192" s="8"/>
      <c r="F192" s="10"/>
      <c r="G192" s="10"/>
      <c r="H192" s="10"/>
      <c r="I192" s="10"/>
      <c r="J192" s="10"/>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row>
    <row r="193" spans="1:58" ht="22.5" customHeight="1">
      <c r="A193" s="8"/>
      <c r="B193" s="8"/>
      <c r="C193" s="8"/>
      <c r="D193" s="8"/>
      <c r="E193" s="8"/>
      <c r="F193" s="10"/>
      <c r="G193" s="10"/>
      <c r="H193" s="10"/>
      <c r="I193" s="10"/>
      <c r="J193" s="10"/>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row>
    <row r="194" spans="1:58" ht="22.5" customHeight="1">
      <c r="A194" s="8"/>
      <c r="B194" s="8"/>
      <c r="C194" s="8"/>
      <c r="D194" s="8"/>
      <c r="E194" s="8"/>
      <c r="F194" s="10"/>
      <c r="G194" s="10"/>
      <c r="H194" s="10"/>
      <c r="I194" s="10"/>
      <c r="J194" s="10"/>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row>
    <row r="195" spans="1:58" ht="22.5" customHeight="1">
      <c r="A195" s="8"/>
      <c r="B195" s="8"/>
      <c r="C195" s="8"/>
      <c r="D195" s="8"/>
      <c r="E195" s="8"/>
      <c r="F195" s="10"/>
      <c r="G195" s="10"/>
      <c r="H195" s="10"/>
      <c r="I195" s="10"/>
      <c r="J195" s="10"/>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row>
    <row r="196" spans="1:58" ht="22.5" customHeight="1">
      <c r="A196" s="8"/>
      <c r="B196" s="8"/>
      <c r="C196" s="8"/>
      <c r="D196" s="8"/>
      <c r="E196" s="8"/>
      <c r="F196" s="10"/>
      <c r="G196" s="10"/>
      <c r="H196" s="10"/>
      <c r="I196" s="10"/>
      <c r="J196" s="10"/>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row>
    <row r="197" spans="1:58" ht="22.5" customHeight="1">
      <c r="A197" s="8"/>
      <c r="B197" s="8"/>
      <c r="C197" s="8"/>
      <c r="D197" s="8"/>
      <c r="E197" s="8"/>
      <c r="F197" s="10"/>
      <c r="G197" s="10"/>
      <c r="H197" s="10"/>
      <c r="I197" s="10"/>
      <c r="J197" s="10"/>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row>
    <row r="198" spans="1:58" ht="22.5" customHeight="1">
      <c r="A198" s="8"/>
      <c r="B198" s="8"/>
      <c r="C198" s="8"/>
      <c r="D198" s="8"/>
      <c r="E198" s="8"/>
      <c r="F198" s="10"/>
      <c r="G198" s="10"/>
      <c r="H198" s="10"/>
      <c r="I198" s="10"/>
      <c r="J198" s="10"/>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row>
    <row r="199" spans="1:58" ht="22.5" customHeight="1">
      <c r="A199" s="8"/>
      <c r="B199" s="8"/>
      <c r="C199" s="8"/>
      <c r="D199" s="8"/>
      <c r="E199" s="8"/>
      <c r="F199" s="10"/>
      <c r="G199" s="10"/>
      <c r="H199" s="10"/>
      <c r="I199" s="10"/>
      <c r="J199" s="10"/>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row>
    <row r="200" spans="1:58" ht="22.5" customHeight="1">
      <c r="A200" s="8"/>
      <c r="B200" s="8"/>
      <c r="C200" s="8"/>
      <c r="D200" s="8"/>
      <c r="E200" s="8"/>
      <c r="F200" s="10"/>
      <c r="G200" s="10"/>
      <c r="H200" s="10"/>
      <c r="I200" s="10"/>
      <c r="J200" s="10"/>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row>
    <row r="201" spans="1:58" ht="22.5" customHeight="1">
      <c r="A201" s="8"/>
      <c r="B201" s="8"/>
      <c r="C201" s="8"/>
      <c r="D201" s="8"/>
      <c r="E201" s="8"/>
      <c r="F201" s="10"/>
      <c r="G201" s="10"/>
      <c r="H201" s="10"/>
      <c r="I201" s="10"/>
      <c r="J201" s="10"/>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row>
    <row r="202" spans="1:58" ht="22.5" customHeight="1">
      <c r="A202" s="8"/>
      <c r="B202" s="8"/>
      <c r="C202" s="8"/>
      <c r="D202" s="8"/>
      <c r="E202" s="8"/>
      <c r="F202" s="10"/>
      <c r="G202" s="10"/>
      <c r="H202" s="10"/>
      <c r="I202" s="10"/>
      <c r="J202" s="10"/>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row>
    <row r="203" spans="1:58" ht="22.5" customHeight="1">
      <c r="A203" s="8"/>
      <c r="B203" s="8"/>
      <c r="C203" s="8"/>
      <c r="D203" s="8"/>
      <c r="E203" s="8"/>
      <c r="F203" s="10"/>
      <c r="G203" s="10"/>
      <c r="H203" s="10"/>
      <c r="I203" s="10"/>
      <c r="J203" s="10"/>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row>
    <row r="204" spans="1:58" ht="22.5" customHeight="1">
      <c r="A204" s="8"/>
      <c r="B204" s="8"/>
      <c r="C204" s="8"/>
      <c r="D204" s="8"/>
      <c r="E204" s="8"/>
      <c r="F204" s="10"/>
      <c r="G204" s="10"/>
      <c r="H204" s="10"/>
      <c r="I204" s="10"/>
      <c r="J204" s="10"/>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row>
    <row r="205" spans="1:58" ht="22.5" customHeight="1">
      <c r="A205" s="8"/>
      <c r="B205" s="8"/>
      <c r="C205" s="8"/>
      <c r="D205" s="8"/>
      <c r="E205" s="8"/>
      <c r="F205" s="10"/>
      <c r="G205" s="10"/>
      <c r="H205" s="10"/>
      <c r="I205" s="10"/>
      <c r="J205" s="10"/>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row>
    <row r="206" spans="1:58" ht="22.5" customHeight="1">
      <c r="A206" s="8"/>
      <c r="B206" s="8"/>
      <c r="C206" s="8"/>
      <c r="D206" s="8"/>
      <c r="E206" s="8"/>
      <c r="F206" s="10"/>
      <c r="G206" s="10"/>
      <c r="H206" s="10"/>
      <c r="I206" s="10"/>
      <c r="J206" s="10"/>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row>
    <row r="207" spans="1:58" ht="22.5" customHeight="1">
      <c r="A207" s="8"/>
      <c r="B207" s="8"/>
      <c r="C207" s="8"/>
      <c r="D207" s="8"/>
      <c r="E207" s="8"/>
      <c r="F207" s="10"/>
      <c r="G207" s="10"/>
      <c r="H207" s="10"/>
      <c r="I207" s="10"/>
      <c r="J207" s="10"/>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row>
    <row r="208" spans="1:58" ht="22.5" customHeight="1">
      <c r="A208" s="8"/>
      <c r="B208" s="8"/>
      <c r="C208" s="8"/>
      <c r="D208" s="8"/>
      <c r="E208" s="8"/>
      <c r="F208" s="10"/>
      <c r="G208" s="10"/>
      <c r="H208" s="10"/>
      <c r="I208" s="10"/>
      <c r="J208" s="10"/>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row>
    <row r="209" spans="1:58" ht="22.5" customHeight="1">
      <c r="A209" s="8"/>
      <c r="B209" s="8"/>
      <c r="C209" s="8"/>
      <c r="D209" s="8"/>
      <c r="E209" s="8"/>
      <c r="F209" s="10"/>
      <c r="G209" s="10"/>
      <c r="H209" s="10"/>
      <c r="I209" s="10"/>
      <c r="J209" s="10"/>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row>
    <row r="210" spans="1:58" ht="22.5" customHeight="1">
      <c r="A210" s="8"/>
      <c r="B210" s="8"/>
      <c r="C210" s="8"/>
      <c r="D210" s="8"/>
      <c r="E210" s="8"/>
      <c r="F210" s="10"/>
      <c r="G210" s="10"/>
      <c r="H210" s="10"/>
      <c r="I210" s="10"/>
      <c r="J210" s="10"/>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row>
    <row r="211" spans="1:58" ht="22.5" customHeight="1">
      <c r="A211" s="8"/>
      <c r="B211" s="8"/>
      <c r="C211" s="8"/>
      <c r="D211" s="8"/>
      <c r="E211" s="8"/>
      <c r="F211" s="10"/>
      <c r="G211" s="10"/>
      <c r="H211" s="10"/>
      <c r="I211" s="10"/>
      <c r="J211" s="10"/>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row>
    <row r="212" spans="1:58" ht="22.5" customHeight="1">
      <c r="A212" s="8"/>
      <c r="B212" s="8"/>
      <c r="C212" s="8"/>
      <c r="D212" s="8"/>
      <c r="E212" s="8"/>
      <c r="F212" s="10"/>
      <c r="G212" s="10"/>
      <c r="H212" s="10"/>
      <c r="I212" s="10"/>
      <c r="J212" s="10"/>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row>
    <row r="213" spans="1:58" ht="22.5" customHeight="1">
      <c r="A213" s="8"/>
      <c r="B213" s="8"/>
      <c r="C213" s="8"/>
      <c r="D213" s="8"/>
      <c r="E213" s="8"/>
      <c r="F213" s="10"/>
      <c r="G213" s="10"/>
      <c r="H213" s="10"/>
      <c r="I213" s="10"/>
      <c r="J213" s="10"/>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row>
    <row r="214" spans="1:58" ht="22.5" customHeight="1">
      <c r="A214" s="8"/>
      <c r="B214" s="8"/>
      <c r="C214" s="8"/>
      <c r="D214" s="8"/>
      <c r="E214" s="8"/>
      <c r="F214" s="10"/>
      <c r="G214" s="10"/>
      <c r="H214" s="10"/>
      <c r="I214" s="10"/>
      <c r="J214" s="10"/>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row>
    <row r="215" spans="1:58" ht="22.5" customHeight="1">
      <c r="A215" s="8"/>
      <c r="B215" s="8"/>
      <c r="C215" s="8"/>
      <c r="D215" s="8"/>
      <c r="E215" s="8"/>
      <c r="F215" s="10"/>
      <c r="G215" s="10"/>
      <c r="H215" s="10"/>
      <c r="I215" s="10"/>
      <c r="J215" s="10"/>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row>
    <row r="216" spans="1:58" ht="22.5" customHeight="1">
      <c r="A216" s="8"/>
      <c r="B216" s="8"/>
      <c r="C216" s="8"/>
      <c r="D216" s="8"/>
      <c r="E216" s="8"/>
      <c r="F216" s="10"/>
      <c r="G216" s="10"/>
      <c r="H216" s="10"/>
      <c r="I216" s="10"/>
      <c r="J216" s="10"/>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row>
    <row r="217" spans="1:58" ht="22.5" customHeight="1">
      <c r="A217" s="8"/>
      <c r="B217" s="8"/>
      <c r="C217" s="8"/>
      <c r="D217" s="8"/>
      <c r="E217" s="8"/>
      <c r="F217" s="10"/>
      <c r="G217" s="10"/>
      <c r="H217" s="10"/>
      <c r="I217" s="10"/>
      <c r="J217" s="10"/>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row>
    <row r="218" spans="1:58" ht="22.5" customHeight="1">
      <c r="A218" s="8"/>
      <c r="B218" s="8"/>
      <c r="C218" s="8"/>
      <c r="D218" s="8"/>
      <c r="E218" s="8"/>
      <c r="F218" s="10"/>
      <c r="G218" s="10"/>
      <c r="H218" s="10"/>
      <c r="I218" s="10"/>
      <c r="J218" s="10"/>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row>
    <row r="219" spans="1:58" ht="22.5" customHeight="1">
      <c r="A219" s="8"/>
      <c r="B219" s="8"/>
      <c r="C219" s="8"/>
      <c r="D219" s="8"/>
      <c r="E219" s="8"/>
      <c r="F219" s="10"/>
      <c r="G219" s="10"/>
      <c r="H219" s="10"/>
      <c r="I219" s="10"/>
      <c r="J219" s="10"/>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row>
    <row r="220" spans="1:58" ht="22.5" customHeight="1">
      <c r="A220" s="8"/>
      <c r="B220" s="8"/>
      <c r="C220" s="8"/>
      <c r="D220" s="8"/>
      <c r="E220" s="8"/>
      <c r="F220" s="10"/>
      <c r="G220" s="10"/>
      <c r="H220" s="10"/>
      <c r="I220" s="10"/>
      <c r="J220" s="10"/>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row>
    <row r="221" spans="1:58" ht="22.5" customHeight="1">
      <c r="A221" s="8"/>
      <c r="B221" s="8"/>
      <c r="C221" s="8"/>
      <c r="D221" s="8"/>
      <c r="E221" s="8"/>
      <c r="F221" s="10"/>
      <c r="G221" s="10"/>
      <c r="H221" s="10"/>
      <c r="I221" s="10"/>
      <c r="J221" s="10"/>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row>
    <row r="222" spans="1:58" ht="22.5" customHeight="1">
      <c r="A222" s="8"/>
      <c r="B222" s="8"/>
      <c r="C222" s="8"/>
      <c r="D222" s="8"/>
      <c r="E222" s="8"/>
      <c r="F222" s="10"/>
      <c r="G222" s="10"/>
      <c r="H222" s="10"/>
      <c r="I222" s="10"/>
      <c r="J222" s="10"/>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row>
    <row r="223" spans="1:58" ht="22.5" customHeight="1">
      <c r="A223" s="8"/>
      <c r="B223" s="8"/>
      <c r="C223" s="8"/>
      <c r="D223" s="8"/>
      <c r="E223" s="8"/>
      <c r="F223" s="10"/>
      <c r="G223" s="10"/>
      <c r="H223" s="10"/>
      <c r="I223" s="10"/>
      <c r="J223" s="10"/>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row>
    <row r="224" spans="1:58" ht="22.5" customHeight="1">
      <c r="A224" s="8"/>
      <c r="B224" s="8"/>
      <c r="C224" s="8"/>
      <c r="D224" s="8"/>
      <c r="E224" s="8"/>
      <c r="F224" s="10"/>
      <c r="G224" s="10"/>
      <c r="H224" s="10"/>
      <c r="I224" s="10"/>
      <c r="J224" s="10"/>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row>
    <row r="225" spans="1:58" ht="22.5" customHeight="1">
      <c r="A225" s="8"/>
      <c r="B225" s="8"/>
      <c r="C225" s="8"/>
      <c r="D225" s="8"/>
      <c r="E225" s="8"/>
      <c r="F225" s="10"/>
      <c r="G225" s="10"/>
      <c r="H225" s="10"/>
      <c r="I225" s="10"/>
      <c r="J225" s="10"/>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row>
    <row r="226" spans="1:58" ht="22.5" customHeight="1">
      <c r="A226" s="8"/>
      <c r="B226" s="8"/>
      <c r="C226" s="8"/>
      <c r="D226" s="8"/>
      <c r="E226" s="8"/>
      <c r="F226" s="10"/>
      <c r="G226" s="10"/>
      <c r="H226" s="10"/>
      <c r="I226" s="10"/>
      <c r="J226" s="10"/>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row>
    <row r="227" spans="1:58" ht="22.5" customHeight="1">
      <c r="A227" s="8"/>
      <c r="B227" s="8"/>
      <c r="C227" s="8"/>
      <c r="D227" s="8"/>
      <c r="E227" s="8"/>
      <c r="F227" s="10"/>
      <c r="G227" s="10"/>
      <c r="H227" s="10"/>
      <c r="I227" s="10"/>
      <c r="J227" s="10"/>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row>
    <row r="228" spans="1:58" ht="22.5" customHeight="1">
      <c r="A228" s="8"/>
      <c r="B228" s="8"/>
      <c r="C228" s="8"/>
      <c r="D228" s="8"/>
      <c r="E228" s="8"/>
      <c r="F228" s="10"/>
      <c r="G228" s="10"/>
      <c r="H228" s="10"/>
      <c r="I228" s="10"/>
      <c r="J228" s="10"/>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row>
    <row r="229" spans="1:58" ht="22.5" customHeight="1">
      <c r="A229" s="8"/>
      <c r="B229" s="8"/>
      <c r="C229" s="8"/>
      <c r="D229" s="8"/>
      <c r="E229" s="8"/>
      <c r="F229" s="10"/>
      <c r="G229" s="10"/>
      <c r="H229" s="10"/>
      <c r="I229" s="10"/>
      <c r="J229" s="10"/>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row>
    <row r="230" spans="1:58" ht="22.5" customHeight="1">
      <c r="A230" s="8"/>
      <c r="B230" s="8"/>
      <c r="C230" s="8"/>
      <c r="D230" s="8"/>
      <c r="E230" s="8"/>
      <c r="F230" s="10"/>
      <c r="G230" s="10"/>
      <c r="H230" s="10"/>
      <c r="I230" s="10"/>
      <c r="J230" s="10"/>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row>
    <row r="231" spans="1:58" ht="22.5" customHeight="1">
      <c r="A231" s="8"/>
      <c r="B231" s="8"/>
      <c r="C231" s="8"/>
      <c r="D231" s="8"/>
      <c r="E231" s="8"/>
      <c r="F231" s="10"/>
      <c r="G231" s="10"/>
      <c r="H231" s="10"/>
      <c r="I231" s="10"/>
      <c r="J231" s="10"/>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row>
    <row r="232" spans="1:58" ht="22.5" customHeight="1">
      <c r="A232" s="8"/>
      <c r="B232" s="8"/>
      <c r="C232" s="8"/>
      <c r="D232" s="8"/>
      <c r="E232" s="8"/>
      <c r="F232" s="10"/>
      <c r="G232" s="10"/>
      <c r="H232" s="10"/>
      <c r="I232" s="10"/>
      <c r="J232" s="10"/>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row>
    <row r="233" spans="1:58" ht="22.5" customHeight="1">
      <c r="A233" s="8"/>
      <c r="B233" s="8"/>
      <c r="C233" s="8"/>
      <c r="D233" s="8"/>
      <c r="E233" s="8"/>
      <c r="F233" s="10"/>
      <c r="G233" s="10"/>
      <c r="H233" s="10"/>
      <c r="I233" s="10"/>
      <c r="J233" s="10"/>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row>
    <row r="234" spans="1:58" ht="22.5" customHeight="1">
      <c r="A234" s="8"/>
      <c r="B234" s="8"/>
      <c r="C234" s="8"/>
      <c r="D234" s="8"/>
      <c r="E234" s="8"/>
      <c r="F234" s="10"/>
      <c r="G234" s="10"/>
      <c r="H234" s="10"/>
      <c r="I234" s="10"/>
      <c r="J234" s="10"/>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row>
    <row r="235" spans="1:58" ht="22.5" customHeight="1">
      <c r="A235" s="8"/>
      <c r="B235" s="8"/>
      <c r="C235" s="8"/>
      <c r="D235" s="8"/>
      <c r="E235" s="8"/>
      <c r="F235" s="10"/>
      <c r="G235" s="10"/>
      <c r="H235" s="10"/>
      <c r="I235" s="10"/>
      <c r="J235" s="10"/>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row>
    <row r="236" spans="1:58" ht="22.5" customHeight="1">
      <c r="A236" s="8"/>
      <c r="B236" s="8"/>
      <c r="C236" s="8"/>
      <c r="D236" s="8"/>
      <c r="E236" s="8"/>
      <c r="F236" s="10"/>
      <c r="G236" s="10"/>
      <c r="H236" s="10"/>
      <c r="I236" s="10"/>
      <c r="J236" s="10"/>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row>
    <row r="237" spans="1:58" ht="22.5" customHeight="1">
      <c r="A237" s="8"/>
      <c r="B237" s="8"/>
      <c r="C237" s="8"/>
      <c r="D237" s="8"/>
      <c r="E237" s="8"/>
      <c r="F237" s="10"/>
      <c r="G237" s="10"/>
      <c r="H237" s="10"/>
      <c r="I237" s="10"/>
      <c r="J237" s="10"/>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row>
    <row r="238" spans="1:58" ht="22.5" customHeight="1">
      <c r="A238" s="8"/>
      <c r="B238" s="8"/>
      <c r="C238" s="8"/>
      <c r="D238" s="8"/>
      <c r="E238" s="8"/>
      <c r="F238" s="10"/>
      <c r="G238" s="10"/>
      <c r="H238" s="10"/>
      <c r="I238" s="10"/>
      <c r="J238" s="10"/>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row>
    <row r="239" spans="1:58" ht="22.5" customHeight="1">
      <c r="A239" s="8"/>
      <c r="B239" s="8"/>
      <c r="C239" s="8"/>
      <c r="D239" s="8"/>
      <c r="E239" s="8"/>
      <c r="F239" s="10"/>
      <c r="G239" s="10"/>
      <c r="H239" s="10"/>
      <c r="I239" s="10"/>
      <c r="J239" s="10"/>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row>
    <row r="240" spans="1:58" ht="22.5" customHeight="1">
      <c r="A240" s="8"/>
      <c r="B240" s="8"/>
      <c r="C240" s="8"/>
      <c r="D240" s="8"/>
      <c r="E240" s="8"/>
      <c r="F240" s="10"/>
      <c r="G240" s="10"/>
      <c r="H240" s="10"/>
      <c r="I240" s="10"/>
      <c r="J240" s="10"/>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row>
    <row r="241" spans="1:58" ht="22.5" customHeight="1">
      <c r="A241" s="8"/>
      <c r="B241" s="8"/>
      <c r="C241" s="8"/>
      <c r="D241" s="8"/>
      <c r="E241" s="8"/>
      <c r="F241" s="10"/>
      <c r="G241" s="10"/>
      <c r="H241" s="10"/>
      <c r="I241" s="10"/>
      <c r="J241" s="10"/>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row>
    <row r="242" spans="1:58" ht="22.5" customHeight="1">
      <c r="A242" s="8"/>
      <c r="B242" s="8"/>
      <c r="C242" s="8"/>
      <c r="D242" s="8"/>
      <c r="E242" s="8"/>
      <c r="F242" s="10"/>
      <c r="G242" s="10"/>
      <c r="H242" s="10"/>
      <c r="I242" s="10"/>
      <c r="J242" s="10"/>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row>
    <row r="243" spans="1:58" ht="22.5" customHeight="1">
      <c r="A243" s="8"/>
      <c r="B243" s="8"/>
      <c r="C243" s="8"/>
      <c r="D243" s="8"/>
      <c r="E243" s="8"/>
      <c r="F243" s="10"/>
      <c r="G243" s="10"/>
      <c r="H243" s="10"/>
      <c r="I243" s="10"/>
      <c r="J243" s="10"/>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row>
    <row r="244" spans="1:58" ht="22.5" customHeight="1">
      <c r="A244" s="8"/>
      <c r="B244" s="8"/>
      <c r="C244" s="8"/>
      <c r="D244" s="8"/>
      <c r="E244" s="8"/>
      <c r="F244" s="10"/>
      <c r="G244" s="10"/>
      <c r="H244" s="10"/>
      <c r="I244" s="10"/>
      <c r="J244" s="10"/>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row>
    <row r="245" spans="1:58" ht="22.5" customHeight="1">
      <c r="A245" s="8"/>
      <c r="B245" s="8"/>
      <c r="C245" s="8"/>
      <c r="D245" s="8"/>
      <c r="E245" s="8"/>
      <c r="F245" s="10"/>
      <c r="G245" s="10"/>
      <c r="H245" s="10"/>
      <c r="I245" s="10"/>
      <c r="J245" s="10"/>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row>
    <row r="246" spans="1:58" ht="22.5" customHeight="1">
      <c r="A246" s="8"/>
      <c r="B246" s="8"/>
      <c r="C246" s="8"/>
      <c r="D246" s="8"/>
      <c r="E246" s="8"/>
      <c r="F246" s="10"/>
      <c r="G246" s="10"/>
      <c r="H246" s="10"/>
      <c r="I246" s="10"/>
      <c r="J246" s="10"/>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row>
    <row r="247" spans="1:58" ht="22.5" customHeight="1">
      <c r="A247" s="8"/>
      <c r="B247" s="8"/>
      <c r="C247" s="8"/>
      <c r="D247" s="8"/>
      <c r="E247" s="8"/>
      <c r="F247" s="10"/>
      <c r="G247" s="10"/>
      <c r="H247" s="10"/>
      <c r="I247" s="10"/>
      <c r="J247" s="10"/>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row>
    <row r="248" spans="1:58" ht="22.5" customHeight="1">
      <c r="A248" s="8"/>
      <c r="B248" s="8"/>
      <c r="C248" s="8"/>
      <c r="D248" s="8"/>
      <c r="E248" s="8"/>
      <c r="F248" s="10"/>
      <c r="G248" s="10"/>
      <c r="H248" s="10"/>
      <c r="I248" s="10"/>
      <c r="J248" s="10"/>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row>
    <row r="249" spans="1:58" ht="22.5" customHeight="1">
      <c r="A249" s="8"/>
      <c r="B249" s="8"/>
      <c r="C249" s="8"/>
      <c r="D249" s="8"/>
      <c r="E249" s="8"/>
      <c r="F249" s="10"/>
      <c r="G249" s="10"/>
      <c r="H249" s="10"/>
      <c r="I249" s="10"/>
      <c r="J249" s="10"/>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row>
    <row r="250" spans="1:58" ht="22.5" customHeight="1">
      <c r="A250" s="8"/>
      <c r="B250" s="8"/>
      <c r="C250" s="8"/>
      <c r="D250" s="8"/>
      <c r="E250" s="8"/>
      <c r="F250" s="10"/>
      <c r="G250" s="10"/>
      <c r="H250" s="10"/>
      <c r="I250" s="10"/>
      <c r="J250" s="10"/>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row>
    <row r="251" spans="1:58" ht="22.5" customHeight="1">
      <c r="A251" s="8"/>
      <c r="B251" s="8"/>
      <c r="C251" s="8"/>
      <c r="D251" s="8"/>
      <c r="E251" s="8"/>
      <c r="F251" s="10"/>
      <c r="G251" s="10"/>
      <c r="H251" s="10"/>
      <c r="I251" s="10"/>
      <c r="J251" s="10"/>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row>
    <row r="252" spans="1:58" ht="22.5" customHeight="1">
      <c r="A252" s="8"/>
      <c r="B252" s="8"/>
      <c r="C252" s="8"/>
      <c r="D252" s="8"/>
      <c r="E252" s="8"/>
      <c r="F252" s="10"/>
      <c r="G252" s="10"/>
      <c r="H252" s="10"/>
      <c r="I252" s="10"/>
      <c r="J252" s="10"/>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row>
    <row r="253" spans="1:58" ht="22.5" customHeight="1">
      <c r="A253" s="8"/>
      <c r="B253" s="8"/>
      <c r="C253" s="8"/>
      <c r="D253" s="8"/>
      <c r="E253" s="8"/>
      <c r="F253" s="10"/>
      <c r="G253" s="10"/>
      <c r="H253" s="10"/>
      <c r="I253" s="10"/>
      <c r="J253" s="10"/>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row>
    <row r="254" spans="1:58" ht="22.5" customHeight="1">
      <c r="A254" s="8"/>
      <c r="B254" s="8"/>
      <c r="C254" s="8"/>
      <c r="D254" s="8"/>
      <c r="E254" s="8"/>
      <c r="F254" s="10"/>
      <c r="G254" s="10"/>
      <c r="H254" s="10"/>
      <c r="I254" s="10"/>
      <c r="J254" s="10"/>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row>
    <row r="255" spans="1:58" ht="22.5" customHeight="1">
      <c r="A255" s="8"/>
      <c r="B255" s="8"/>
      <c r="C255" s="8"/>
      <c r="D255" s="8"/>
      <c r="E255" s="8"/>
      <c r="F255" s="10"/>
      <c r="G255" s="10"/>
      <c r="H255" s="10"/>
      <c r="I255" s="10"/>
      <c r="J255" s="10"/>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row>
    <row r="256" spans="1:58" ht="22.5" customHeight="1">
      <c r="A256" s="8"/>
      <c r="B256" s="8"/>
      <c r="C256" s="8"/>
      <c r="D256" s="8"/>
      <c r="E256" s="8"/>
      <c r="F256" s="10"/>
      <c r="G256" s="10"/>
      <c r="H256" s="10"/>
      <c r="I256" s="10"/>
      <c r="J256" s="10"/>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row>
    <row r="257" spans="1:58" ht="22.5" customHeight="1">
      <c r="A257" s="8"/>
      <c r="B257" s="8"/>
      <c r="C257" s="8"/>
      <c r="D257" s="8"/>
      <c r="E257" s="8"/>
      <c r="F257" s="10"/>
      <c r="G257" s="10"/>
      <c r="H257" s="10"/>
      <c r="I257" s="10"/>
      <c r="J257" s="10"/>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row>
    <row r="258" spans="1:58" ht="22.5" customHeight="1">
      <c r="A258" s="8"/>
      <c r="B258" s="8"/>
      <c r="C258" s="8"/>
      <c r="D258" s="8"/>
      <c r="E258" s="8"/>
      <c r="F258" s="10"/>
      <c r="G258" s="10"/>
      <c r="H258" s="10"/>
      <c r="I258" s="10"/>
      <c r="J258" s="10"/>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row>
    <row r="259" spans="1:58" ht="22.5" customHeight="1">
      <c r="A259" s="8"/>
      <c r="B259" s="8"/>
      <c r="C259" s="8"/>
      <c r="D259" s="8"/>
      <c r="E259" s="8"/>
      <c r="F259" s="10"/>
      <c r="G259" s="10"/>
      <c r="H259" s="10"/>
      <c r="I259" s="10"/>
      <c r="J259" s="10"/>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row>
    <row r="260" spans="1:58" ht="22.5" customHeight="1">
      <c r="A260" s="8"/>
      <c r="B260" s="8"/>
      <c r="C260" s="8"/>
      <c r="D260" s="8"/>
      <c r="E260" s="8"/>
      <c r="F260" s="10"/>
      <c r="G260" s="10"/>
      <c r="H260" s="10"/>
      <c r="I260" s="10"/>
      <c r="J260" s="10"/>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row>
    <row r="261" spans="1:58" ht="22.5" customHeight="1">
      <c r="A261" s="8"/>
      <c r="B261" s="8"/>
      <c r="C261" s="8"/>
      <c r="D261" s="8"/>
      <c r="E261" s="8"/>
      <c r="F261" s="10"/>
      <c r="G261" s="10"/>
      <c r="H261" s="10"/>
      <c r="I261" s="10"/>
      <c r="J261" s="10"/>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row>
    <row r="262" spans="1:58" ht="22.5" customHeight="1">
      <c r="A262" s="8"/>
      <c r="B262" s="8"/>
      <c r="C262" s="8"/>
      <c r="D262" s="8"/>
      <c r="E262" s="8"/>
      <c r="F262" s="10"/>
      <c r="G262" s="10"/>
      <c r="H262" s="10"/>
      <c r="I262" s="10"/>
      <c r="J262" s="10"/>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row>
    <row r="263" spans="1:58" ht="22.5" customHeight="1">
      <c r="A263" s="8"/>
      <c r="B263" s="8"/>
      <c r="C263" s="8"/>
      <c r="D263" s="8"/>
      <c r="E263" s="8"/>
      <c r="F263" s="10"/>
      <c r="G263" s="10"/>
      <c r="H263" s="10"/>
      <c r="I263" s="10"/>
      <c r="J263" s="10"/>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row>
    <row r="264" spans="1:58" ht="22.5" customHeight="1">
      <c r="A264" s="8"/>
      <c r="B264" s="8"/>
      <c r="C264" s="8"/>
      <c r="D264" s="8"/>
      <c r="E264" s="8"/>
      <c r="F264" s="10"/>
      <c r="G264" s="10"/>
      <c r="H264" s="10"/>
      <c r="I264" s="10"/>
      <c r="J264" s="10"/>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row>
    <row r="265" spans="1:58" ht="22.5" customHeight="1">
      <c r="A265" s="8"/>
      <c r="B265" s="8"/>
      <c r="C265" s="8"/>
      <c r="D265" s="8"/>
      <c r="E265" s="8"/>
      <c r="F265" s="10"/>
      <c r="G265" s="10"/>
      <c r="H265" s="10"/>
      <c r="I265" s="10"/>
      <c r="J265" s="10"/>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row>
    <row r="266" spans="1:58" ht="22.5" customHeight="1">
      <c r="A266" s="8"/>
      <c r="B266" s="8"/>
      <c r="C266" s="8"/>
      <c r="D266" s="8"/>
      <c r="E266" s="8"/>
      <c r="F266" s="10"/>
      <c r="G266" s="10"/>
      <c r="H266" s="10"/>
      <c r="I266" s="10"/>
      <c r="J266" s="10"/>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row>
    <row r="267" spans="1:58" ht="22.5" customHeight="1">
      <c r="A267" s="8"/>
      <c r="B267" s="8"/>
      <c r="C267" s="8"/>
      <c r="D267" s="8"/>
      <c r="E267" s="8"/>
      <c r="F267" s="10"/>
      <c r="G267" s="10"/>
      <c r="H267" s="10"/>
      <c r="I267" s="10"/>
      <c r="J267" s="10"/>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row>
    <row r="268" spans="1:58" ht="22.5" customHeight="1">
      <c r="A268" s="8"/>
      <c r="B268" s="8"/>
      <c r="C268" s="8"/>
      <c r="D268" s="8"/>
      <c r="E268" s="8"/>
      <c r="F268" s="10"/>
      <c r="G268" s="10"/>
      <c r="H268" s="10"/>
      <c r="I268" s="10"/>
      <c r="J268" s="10"/>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row>
    <row r="269" spans="1:58" ht="22.5" customHeight="1">
      <c r="A269" s="8"/>
      <c r="B269" s="8"/>
      <c r="C269" s="8"/>
      <c r="D269" s="8"/>
      <c r="E269" s="8"/>
      <c r="F269" s="10"/>
      <c r="G269" s="10"/>
      <c r="H269" s="10"/>
      <c r="I269" s="10"/>
      <c r="J269" s="10"/>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row>
    <row r="270" spans="1:58" ht="22.5" customHeight="1">
      <c r="A270" s="8"/>
      <c r="B270" s="8"/>
      <c r="C270" s="8"/>
      <c r="D270" s="8"/>
      <c r="E270" s="8"/>
      <c r="F270" s="10"/>
      <c r="G270" s="10"/>
      <c r="H270" s="10"/>
      <c r="I270" s="10"/>
      <c r="J270" s="10"/>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row>
    <row r="271" spans="1:58" ht="22.5" customHeight="1">
      <c r="A271" s="8"/>
      <c r="B271" s="8"/>
      <c r="C271" s="8"/>
      <c r="D271" s="8"/>
      <c r="E271" s="8"/>
      <c r="F271" s="10"/>
      <c r="G271" s="10"/>
      <c r="H271" s="10"/>
      <c r="I271" s="10"/>
      <c r="J271" s="10"/>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row>
    <row r="272" spans="1:58" ht="22.5" customHeight="1">
      <c r="A272" s="8"/>
      <c r="B272" s="8"/>
      <c r="C272" s="8"/>
      <c r="D272" s="8"/>
      <c r="E272" s="8"/>
      <c r="F272" s="10"/>
      <c r="G272" s="10"/>
      <c r="H272" s="10"/>
      <c r="I272" s="10"/>
      <c r="J272" s="10"/>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row>
    <row r="273" spans="1:58" ht="22.5" customHeight="1">
      <c r="A273" s="8"/>
      <c r="B273" s="8"/>
      <c r="C273" s="8"/>
      <c r="D273" s="8"/>
      <c r="E273" s="8"/>
      <c r="F273" s="10"/>
      <c r="G273" s="10"/>
      <c r="H273" s="10"/>
      <c r="I273" s="10"/>
      <c r="J273" s="10"/>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row>
    <row r="274" spans="1:58" ht="22.5" customHeight="1">
      <c r="A274" s="8"/>
      <c r="B274" s="8"/>
      <c r="C274" s="8"/>
      <c r="D274" s="8"/>
      <c r="E274" s="8"/>
      <c r="F274" s="10"/>
      <c r="G274" s="10"/>
      <c r="H274" s="10"/>
      <c r="I274" s="10"/>
      <c r="J274" s="10"/>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row>
    <row r="275" spans="1:58" ht="22.5" customHeight="1">
      <c r="A275" s="8"/>
      <c r="B275" s="8"/>
      <c r="C275" s="8"/>
      <c r="D275" s="8"/>
      <c r="E275" s="8"/>
      <c r="F275" s="10"/>
      <c r="G275" s="10"/>
      <c r="H275" s="10"/>
      <c r="I275" s="10"/>
      <c r="J275" s="10"/>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row>
    <row r="276" spans="1:58" ht="22.5" customHeight="1">
      <c r="A276" s="8"/>
      <c r="B276" s="8"/>
      <c r="C276" s="8"/>
      <c r="D276" s="8"/>
      <c r="E276" s="8"/>
      <c r="F276" s="10"/>
      <c r="G276" s="10"/>
      <c r="H276" s="10"/>
      <c r="I276" s="10"/>
      <c r="J276" s="10"/>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row>
    <row r="277" spans="1:58" ht="22.5" customHeight="1">
      <c r="A277" s="8"/>
      <c r="B277" s="8"/>
      <c r="C277" s="8"/>
      <c r="D277" s="8"/>
      <c r="E277" s="8"/>
      <c r="F277" s="10"/>
      <c r="G277" s="10"/>
      <c r="H277" s="10"/>
      <c r="I277" s="10"/>
      <c r="J277" s="10"/>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row>
    <row r="278" spans="1:58" ht="22.5" customHeight="1">
      <c r="A278" s="8"/>
      <c r="B278" s="8"/>
      <c r="C278" s="8"/>
      <c r="D278" s="8"/>
      <c r="E278" s="8"/>
      <c r="F278" s="10"/>
      <c r="G278" s="10"/>
      <c r="H278" s="10"/>
      <c r="I278" s="10"/>
      <c r="J278" s="10"/>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row>
    <row r="279" spans="1:58" ht="22.5" customHeight="1">
      <c r="A279" s="8"/>
      <c r="B279" s="8"/>
      <c r="C279" s="8"/>
      <c r="D279" s="8"/>
      <c r="E279" s="8"/>
      <c r="F279" s="10"/>
      <c r="G279" s="10"/>
      <c r="H279" s="10"/>
      <c r="I279" s="10"/>
      <c r="J279" s="10"/>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row>
    <row r="280" spans="1:58" ht="22.5" customHeight="1">
      <c r="A280" s="8"/>
      <c r="B280" s="8"/>
      <c r="C280" s="8"/>
      <c r="D280" s="8"/>
      <c r="E280" s="8"/>
      <c r="F280" s="10"/>
      <c r="G280" s="10"/>
      <c r="H280" s="10"/>
      <c r="I280" s="10"/>
      <c r="J280" s="10"/>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row>
    <row r="281" spans="1:58" ht="22.5" customHeight="1">
      <c r="A281" s="8"/>
      <c r="B281" s="8"/>
      <c r="C281" s="8"/>
      <c r="D281" s="8"/>
      <c r="E281" s="8"/>
      <c r="F281" s="10"/>
      <c r="G281" s="10"/>
      <c r="H281" s="10"/>
      <c r="I281" s="10"/>
      <c r="J281" s="10"/>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row>
    <row r="282" spans="1:58" ht="22.5" customHeight="1">
      <c r="A282" s="8"/>
      <c r="B282" s="8"/>
      <c r="C282" s="8"/>
      <c r="D282" s="8"/>
      <c r="E282" s="8"/>
      <c r="F282" s="10"/>
      <c r="G282" s="10"/>
      <c r="H282" s="10"/>
      <c r="I282" s="10"/>
      <c r="J282" s="10"/>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row>
    <row r="283" spans="1:58" ht="22.5" customHeight="1">
      <c r="A283" s="8"/>
      <c r="B283" s="8"/>
      <c r="C283" s="8"/>
      <c r="D283" s="8"/>
      <c r="E283" s="8"/>
      <c r="F283" s="10"/>
      <c r="G283" s="10"/>
      <c r="H283" s="10"/>
      <c r="I283" s="10"/>
      <c r="J283" s="10"/>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row>
    <row r="284" spans="1:58" ht="22.5" customHeight="1">
      <c r="A284" s="8"/>
      <c r="B284" s="8"/>
      <c r="C284" s="8"/>
      <c r="D284" s="8"/>
      <c r="E284" s="8"/>
      <c r="F284" s="10"/>
      <c r="G284" s="10"/>
      <c r="H284" s="10"/>
      <c r="I284" s="10"/>
      <c r="J284" s="10"/>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row>
    <row r="285" spans="1:58" ht="22.5" customHeight="1">
      <c r="A285" s="8"/>
      <c r="B285" s="8"/>
      <c r="C285" s="8"/>
      <c r="D285" s="8"/>
      <c r="E285" s="8"/>
      <c r="F285" s="10"/>
      <c r="G285" s="10"/>
      <c r="H285" s="10"/>
      <c r="I285" s="10"/>
      <c r="J285" s="10"/>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row>
    <row r="286" spans="1:58" ht="22.5" customHeight="1">
      <c r="A286" s="8"/>
      <c r="B286" s="8"/>
      <c r="C286" s="8"/>
      <c r="D286" s="8"/>
      <c r="E286" s="8"/>
      <c r="F286" s="10"/>
      <c r="G286" s="10"/>
      <c r="H286" s="10"/>
      <c r="I286" s="10"/>
      <c r="J286" s="10"/>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row>
    <row r="287" spans="1:58" ht="22.5" customHeight="1">
      <c r="A287" s="8"/>
      <c r="B287" s="8"/>
      <c r="C287" s="8"/>
      <c r="D287" s="8"/>
      <c r="E287" s="8"/>
      <c r="F287" s="10"/>
      <c r="G287" s="10"/>
      <c r="H287" s="10"/>
      <c r="I287" s="10"/>
      <c r="J287" s="10"/>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row>
    <row r="288" spans="1:58" ht="22.5" customHeight="1">
      <c r="A288" s="8"/>
      <c r="B288" s="8"/>
      <c r="C288" s="8"/>
      <c r="D288" s="8"/>
      <c r="E288" s="8"/>
      <c r="F288" s="10"/>
      <c r="G288" s="10"/>
      <c r="H288" s="10"/>
      <c r="I288" s="10"/>
      <c r="J288" s="10"/>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row>
    <row r="289" spans="1:58" ht="22.5" customHeight="1">
      <c r="A289" s="8"/>
      <c r="B289" s="8"/>
      <c r="C289" s="8"/>
      <c r="D289" s="8"/>
      <c r="E289" s="8"/>
      <c r="F289" s="10"/>
      <c r="G289" s="10"/>
      <c r="H289" s="10"/>
      <c r="I289" s="10"/>
      <c r="J289" s="10"/>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row>
    <row r="290" spans="1:58" ht="22.5" customHeight="1">
      <c r="A290" s="8"/>
      <c r="B290" s="8"/>
      <c r="C290" s="8"/>
      <c r="D290" s="8"/>
      <c r="E290" s="8"/>
      <c r="F290" s="10"/>
      <c r="G290" s="10"/>
      <c r="H290" s="10"/>
      <c r="I290" s="10"/>
      <c r="J290" s="10"/>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row>
    <row r="291" spans="1:58" ht="22.5" customHeight="1">
      <c r="A291" s="8"/>
      <c r="B291" s="8"/>
      <c r="C291" s="8"/>
      <c r="D291" s="8"/>
      <c r="E291" s="8"/>
      <c r="F291" s="10"/>
      <c r="G291" s="10"/>
      <c r="H291" s="10"/>
      <c r="I291" s="10"/>
      <c r="J291" s="10"/>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row>
    <row r="292" spans="1:58" ht="22.5" customHeight="1">
      <c r="A292" s="8"/>
      <c r="B292" s="8"/>
      <c r="C292" s="8"/>
      <c r="D292" s="8"/>
      <c r="E292" s="8"/>
      <c r="F292" s="10"/>
      <c r="G292" s="10"/>
      <c r="H292" s="10"/>
      <c r="I292" s="10"/>
      <c r="J292" s="10"/>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row>
    <row r="293" spans="1:58" ht="22.5" customHeight="1">
      <c r="A293" s="8"/>
      <c r="B293" s="8"/>
      <c r="C293" s="8"/>
      <c r="D293" s="8"/>
      <c r="E293" s="8"/>
      <c r="F293" s="10"/>
      <c r="G293" s="10"/>
      <c r="H293" s="10"/>
      <c r="I293" s="10"/>
      <c r="J293" s="10"/>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row>
    <row r="294" spans="1:58" ht="22.5" customHeight="1">
      <c r="A294" s="8"/>
      <c r="B294" s="8"/>
      <c r="C294" s="8"/>
      <c r="D294" s="8"/>
      <c r="E294" s="8"/>
      <c r="F294" s="10"/>
      <c r="G294" s="10"/>
      <c r="H294" s="10"/>
      <c r="I294" s="10"/>
      <c r="J294" s="10"/>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row>
    <row r="295" spans="1:58" ht="22.5" customHeight="1">
      <c r="A295" s="8"/>
      <c r="B295" s="8"/>
      <c r="C295" s="8"/>
      <c r="D295" s="8"/>
      <c r="E295" s="8"/>
      <c r="F295" s="10"/>
      <c r="G295" s="10"/>
      <c r="H295" s="10"/>
      <c r="I295" s="10"/>
      <c r="J295" s="10"/>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row>
    <row r="296" spans="1:58" ht="22.5" customHeight="1">
      <c r="A296" s="8"/>
      <c r="B296" s="8"/>
      <c r="C296" s="8"/>
      <c r="D296" s="8"/>
      <c r="E296" s="8"/>
      <c r="F296" s="10"/>
      <c r="G296" s="10"/>
      <c r="H296" s="10"/>
      <c r="I296" s="10"/>
      <c r="J296" s="10"/>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row>
    <row r="297" spans="1:58" ht="22.5" customHeight="1">
      <c r="A297" s="8"/>
      <c r="B297" s="8"/>
      <c r="C297" s="8"/>
      <c r="D297" s="8"/>
      <c r="E297" s="8"/>
      <c r="F297" s="10"/>
      <c r="G297" s="10"/>
      <c r="H297" s="10"/>
      <c r="I297" s="10"/>
      <c r="J297" s="10"/>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row>
    <row r="298" spans="1:58" ht="22.5" customHeight="1">
      <c r="A298" s="8"/>
      <c r="B298" s="8"/>
      <c r="C298" s="8"/>
      <c r="D298" s="8"/>
      <c r="E298" s="8"/>
      <c r="F298" s="10"/>
      <c r="G298" s="10"/>
      <c r="H298" s="10"/>
      <c r="I298" s="10"/>
      <c r="J298" s="10"/>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row>
    <row r="299" spans="1:58" ht="22.5" customHeight="1">
      <c r="A299" s="8"/>
      <c r="B299" s="8"/>
      <c r="C299" s="8"/>
      <c r="D299" s="8"/>
      <c r="E299" s="8"/>
      <c r="F299" s="10"/>
      <c r="G299" s="10"/>
      <c r="H299" s="10"/>
      <c r="I299" s="10"/>
      <c r="J299" s="10"/>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row>
    <row r="300" spans="1:58" ht="22.5" customHeight="1">
      <c r="A300" s="8"/>
      <c r="B300" s="8"/>
      <c r="C300" s="8"/>
      <c r="D300" s="8"/>
      <c r="E300" s="8"/>
      <c r="F300" s="10"/>
      <c r="G300" s="10"/>
      <c r="H300" s="10"/>
      <c r="I300" s="10"/>
      <c r="J300" s="10"/>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row>
    <row r="301" spans="1:58" ht="22.5" customHeight="1">
      <c r="A301" s="8"/>
      <c r="B301" s="8"/>
      <c r="C301" s="8"/>
      <c r="D301" s="8"/>
      <c r="E301" s="8"/>
      <c r="F301" s="10"/>
      <c r="G301" s="10"/>
      <c r="H301" s="10"/>
      <c r="I301" s="10"/>
      <c r="J301" s="10"/>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row>
    <row r="302" spans="1:58" ht="22.5" customHeight="1">
      <c r="A302" s="8"/>
      <c r="B302" s="8"/>
      <c r="C302" s="8"/>
      <c r="D302" s="8"/>
      <c r="E302" s="8"/>
      <c r="F302" s="10"/>
      <c r="G302" s="10"/>
      <c r="H302" s="10"/>
      <c r="I302" s="10"/>
      <c r="J302" s="10"/>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row>
    <row r="303" spans="1:58" ht="22.5" customHeight="1">
      <c r="A303" s="8"/>
      <c r="B303" s="8"/>
      <c r="C303" s="8"/>
      <c r="D303" s="8"/>
      <c r="E303" s="8"/>
      <c r="F303" s="10"/>
      <c r="G303" s="10"/>
      <c r="H303" s="10"/>
      <c r="I303" s="10"/>
      <c r="J303" s="10"/>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row>
    <row r="304" spans="1:58" ht="22.5" customHeight="1">
      <c r="A304" s="8"/>
      <c r="B304" s="8"/>
      <c r="C304" s="8"/>
      <c r="D304" s="8"/>
      <c r="E304" s="8"/>
      <c r="F304" s="10"/>
      <c r="G304" s="10"/>
      <c r="H304" s="10"/>
      <c r="I304" s="10"/>
      <c r="J304" s="10"/>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row>
    <row r="305" spans="1:58" ht="22.5" customHeight="1">
      <c r="A305" s="8"/>
      <c r="B305" s="8"/>
      <c r="C305" s="8"/>
      <c r="D305" s="8"/>
      <c r="E305" s="8"/>
      <c r="F305" s="10"/>
      <c r="G305" s="10"/>
      <c r="H305" s="10"/>
      <c r="I305" s="10"/>
      <c r="J305" s="10"/>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row>
    <row r="306" spans="1:58" ht="22.5" customHeight="1">
      <c r="A306" s="8"/>
      <c r="B306" s="8"/>
      <c r="C306" s="8"/>
      <c r="D306" s="8"/>
      <c r="E306" s="8"/>
      <c r="F306" s="10"/>
      <c r="G306" s="10"/>
      <c r="H306" s="10"/>
      <c r="I306" s="10"/>
      <c r="J306" s="10"/>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row>
    <row r="307" spans="1:58" ht="22.5" customHeight="1">
      <c r="A307" s="8"/>
      <c r="B307" s="8"/>
      <c r="C307" s="8"/>
      <c r="D307" s="8"/>
      <c r="E307" s="8"/>
      <c r="F307" s="10"/>
      <c r="G307" s="10"/>
      <c r="H307" s="10"/>
      <c r="I307" s="10"/>
      <c r="J307" s="10"/>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row>
    <row r="308" spans="1:58" ht="22.5" customHeight="1">
      <c r="A308" s="8"/>
      <c r="B308" s="8"/>
      <c r="C308" s="8"/>
      <c r="D308" s="8"/>
      <c r="E308" s="8"/>
      <c r="F308" s="10"/>
      <c r="G308" s="10"/>
      <c r="H308" s="10"/>
      <c r="I308" s="10"/>
      <c r="J308" s="10"/>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row>
    <row r="309" spans="1:58" ht="22.5" customHeight="1">
      <c r="A309" s="8"/>
      <c r="B309" s="8"/>
      <c r="C309" s="8"/>
      <c r="D309" s="8"/>
      <c r="E309" s="8"/>
      <c r="F309" s="10"/>
      <c r="G309" s="10"/>
      <c r="H309" s="10"/>
      <c r="I309" s="10"/>
      <c r="J309" s="10"/>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row>
    <row r="310" spans="1:58" ht="22.5" customHeight="1">
      <c r="A310" s="8"/>
      <c r="B310" s="8"/>
      <c r="C310" s="8"/>
      <c r="D310" s="8"/>
      <c r="E310" s="8"/>
      <c r="F310" s="10"/>
      <c r="G310" s="10"/>
      <c r="H310" s="10"/>
      <c r="I310" s="10"/>
      <c r="J310" s="10"/>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row>
    <row r="311" spans="1:58" ht="22.5" customHeight="1">
      <c r="A311" s="8"/>
      <c r="B311" s="8"/>
      <c r="C311" s="8"/>
      <c r="D311" s="8"/>
      <c r="E311" s="8"/>
      <c r="F311" s="10"/>
      <c r="G311" s="10"/>
      <c r="H311" s="10"/>
      <c r="I311" s="10"/>
      <c r="J311" s="10"/>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row>
    <row r="312" spans="1:58" ht="22.5" customHeight="1">
      <c r="A312" s="8"/>
      <c r="B312" s="8"/>
      <c r="C312" s="8"/>
      <c r="D312" s="8"/>
      <c r="E312" s="8"/>
      <c r="F312" s="10"/>
      <c r="G312" s="10"/>
      <c r="H312" s="10"/>
      <c r="I312" s="10"/>
      <c r="J312" s="10"/>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row>
    <row r="313" spans="1:58" ht="22.5" customHeight="1">
      <c r="A313" s="8"/>
      <c r="B313" s="8"/>
      <c r="C313" s="8"/>
      <c r="D313" s="8"/>
      <c r="E313" s="8"/>
      <c r="F313" s="10"/>
      <c r="G313" s="10"/>
      <c r="H313" s="10"/>
      <c r="I313" s="10"/>
      <c r="J313" s="10"/>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row>
    <row r="314" spans="1:58" ht="22.5" customHeight="1">
      <c r="A314" s="8"/>
      <c r="B314" s="8"/>
      <c r="C314" s="8"/>
      <c r="D314" s="8"/>
      <c r="E314" s="8"/>
      <c r="F314" s="10"/>
      <c r="G314" s="10"/>
      <c r="H314" s="10"/>
      <c r="I314" s="10"/>
      <c r="J314" s="10"/>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row>
    <row r="315" spans="1:58" ht="22.5" customHeight="1">
      <c r="A315" s="8"/>
      <c r="B315" s="8"/>
      <c r="C315" s="8"/>
      <c r="D315" s="8"/>
      <c r="E315" s="8"/>
      <c r="F315" s="10"/>
      <c r="G315" s="10"/>
      <c r="H315" s="10"/>
      <c r="I315" s="10"/>
      <c r="J315" s="10"/>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row>
    <row r="316" spans="1:58" ht="22.5" customHeight="1">
      <c r="A316" s="8"/>
      <c r="B316" s="8"/>
      <c r="C316" s="8"/>
      <c r="D316" s="8"/>
      <c r="E316" s="8"/>
      <c r="F316" s="10"/>
      <c r="G316" s="10"/>
      <c r="H316" s="10"/>
      <c r="I316" s="10"/>
      <c r="J316" s="10"/>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row>
    <row r="317" spans="1:58" ht="22.5" customHeight="1">
      <c r="A317" s="8"/>
      <c r="B317" s="8"/>
      <c r="C317" s="8"/>
      <c r="D317" s="8"/>
      <c r="E317" s="8"/>
      <c r="F317" s="10"/>
      <c r="G317" s="10"/>
      <c r="H317" s="10"/>
      <c r="I317" s="10"/>
      <c r="J317" s="10"/>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row>
    <row r="318" spans="1:58" ht="22.5" customHeight="1">
      <c r="A318" s="8"/>
      <c r="B318" s="8"/>
      <c r="C318" s="8"/>
      <c r="D318" s="8"/>
      <c r="E318" s="8"/>
      <c r="F318" s="10"/>
      <c r="G318" s="10"/>
      <c r="H318" s="10"/>
      <c r="I318" s="10"/>
      <c r="J318" s="10"/>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row>
    <row r="319" spans="1:58" ht="22.5" customHeight="1">
      <c r="A319" s="8"/>
      <c r="B319" s="8"/>
      <c r="C319" s="8"/>
      <c r="D319" s="8"/>
      <c r="E319" s="8"/>
      <c r="F319" s="10"/>
      <c r="G319" s="10"/>
      <c r="H319" s="10"/>
      <c r="I319" s="10"/>
      <c r="J319" s="10"/>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row>
    <row r="320" spans="1:58" ht="22.5" customHeight="1">
      <c r="A320" s="8"/>
      <c r="B320" s="8"/>
      <c r="C320" s="8"/>
      <c r="D320" s="8"/>
      <c r="E320" s="8"/>
      <c r="F320" s="10"/>
      <c r="G320" s="10"/>
      <c r="H320" s="10"/>
      <c r="I320" s="10"/>
      <c r="J320" s="10"/>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row>
    <row r="321" spans="1:58" ht="22.5" customHeight="1">
      <c r="A321" s="8"/>
      <c r="B321" s="8"/>
      <c r="C321" s="8"/>
      <c r="D321" s="8"/>
      <c r="E321" s="8"/>
      <c r="F321" s="10"/>
      <c r="G321" s="10"/>
      <c r="H321" s="10"/>
      <c r="I321" s="10"/>
      <c r="J321" s="10"/>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row>
    <row r="322" spans="1:58" ht="22.5" customHeight="1">
      <c r="A322" s="8"/>
      <c r="B322" s="8"/>
      <c r="C322" s="8"/>
      <c r="D322" s="8"/>
      <c r="E322" s="8"/>
      <c r="F322" s="10"/>
      <c r="G322" s="10"/>
      <c r="H322" s="10"/>
      <c r="I322" s="10"/>
      <c r="J322" s="10"/>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row>
    <row r="323" spans="1:58" ht="22.5" customHeight="1">
      <c r="A323" s="8"/>
      <c r="B323" s="8"/>
      <c r="C323" s="8"/>
      <c r="D323" s="8"/>
      <c r="E323" s="8"/>
      <c r="F323" s="10"/>
      <c r="G323" s="10"/>
      <c r="H323" s="10"/>
      <c r="I323" s="10"/>
      <c r="J323" s="10"/>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row>
    <row r="324" spans="1:58" ht="22.5" customHeight="1">
      <c r="A324" s="8"/>
      <c r="B324" s="8"/>
      <c r="C324" s="8"/>
      <c r="D324" s="8"/>
      <c r="E324" s="8"/>
      <c r="F324" s="10"/>
      <c r="G324" s="10"/>
      <c r="H324" s="10"/>
      <c r="I324" s="10"/>
      <c r="J324" s="10"/>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row>
    <row r="325" spans="1:58" ht="22.5" customHeight="1">
      <c r="A325" s="8"/>
      <c r="B325" s="8"/>
      <c r="C325" s="8"/>
      <c r="D325" s="8"/>
      <c r="E325" s="8"/>
      <c r="F325" s="10"/>
      <c r="G325" s="10"/>
      <c r="H325" s="10"/>
      <c r="I325" s="10"/>
      <c r="J325" s="10"/>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row>
    <row r="326" spans="1:58" ht="22.5" customHeight="1">
      <c r="A326" s="8"/>
      <c r="B326" s="8"/>
      <c r="C326" s="8"/>
      <c r="D326" s="8"/>
      <c r="E326" s="8"/>
      <c r="F326" s="10"/>
      <c r="G326" s="10"/>
      <c r="H326" s="10"/>
      <c r="I326" s="10"/>
      <c r="J326" s="10"/>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row>
    <row r="327" spans="1:58" ht="22.5" customHeight="1">
      <c r="A327" s="8"/>
      <c r="B327" s="8"/>
      <c r="C327" s="8"/>
      <c r="D327" s="8"/>
      <c r="E327" s="8"/>
      <c r="F327" s="10"/>
      <c r="G327" s="10"/>
      <c r="H327" s="10"/>
      <c r="I327" s="10"/>
      <c r="J327" s="10"/>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row>
    <row r="328" spans="1:58" ht="22.5" customHeight="1">
      <c r="A328" s="8"/>
      <c r="B328" s="8"/>
      <c r="C328" s="8"/>
      <c r="D328" s="8"/>
      <c r="E328" s="8"/>
      <c r="F328" s="10"/>
      <c r="G328" s="10"/>
      <c r="H328" s="10"/>
      <c r="I328" s="10"/>
      <c r="J328" s="10"/>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row>
    <row r="329" spans="1:58" ht="22.5" customHeight="1">
      <c r="A329" s="8"/>
      <c r="B329" s="8"/>
      <c r="C329" s="8"/>
      <c r="D329" s="8"/>
      <c r="E329" s="8"/>
      <c r="F329" s="10"/>
      <c r="G329" s="10"/>
      <c r="H329" s="10"/>
      <c r="I329" s="10"/>
      <c r="J329" s="10"/>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row>
    <row r="330" spans="1:58" ht="22.5" customHeight="1">
      <c r="A330" s="8"/>
      <c r="B330" s="8"/>
      <c r="C330" s="8"/>
      <c r="D330" s="8"/>
      <c r="E330" s="8"/>
      <c r="F330" s="10"/>
      <c r="G330" s="10"/>
      <c r="H330" s="10"/>
      <c r="I330" s="10"/>
      <c r="J330" s="10"/>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row>
    <row r="331" spans="1:58" ht="22.5" customHeight="1">
      <c r="A331" s="8"/>
      <c r="B331" s="8"/>
      <c r="C331" s="8"/>
      <c r="D331" s="8"/>
      <c r="E331" s="8"/>
      <c r="F331" s="10"/>
      <c r="G331" s="10"/>
      <c r="H331" s="10"/>
      <c r="I331" s="10"/>
      <c r="J331" s="10"/>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row>
    <row r="332" spans="1:58" ht="22.5" customHeight="1">
      <c r="A332" s="8"/>
      <c r="B332" s="8"/>
      <c r="C332" s="8"/>
      <c r="D332" s="8"/>
      <c r="E332" s="8"/>
      <c r="F332" s="10"/>
      <c r="G332" s="10"/>
      <c r="H332" s="10"/>
      <c r="I332" s="10"/>
      <c r="J332" s="10"/>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row>
    <row r="333" spans="1:58" ht="22.5" customHeight="1">
      <c r="A333" s="8"/>
      <c r="B333" s="8"/>
      <c r="C333" s="8"/>
      <c r="D333" s="8"/>
      <c r="E333" s="8"/>
      <c r="F333" s="10"/>
      <c r="G333" s="10"/>
      <c r="H333" s="10"/>
      <c r="I333" s="10"/>
      <c r="J333" s="10"/>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row>
    <row r="334" spans="1:58" ht="22.5" customHeight="1">
      <c r="A334" s="8"/>
      <c r="B334" s="8"/>
      <c r="C334" s="8"/>
      <c r="D334" s="8"/>
      <c r="E334" s="8"/>
      <c r="F334" s="10"/>
      <c r="G334" s="10"/>
      <c r="H334" s="10"/>
      <c r="I334" s="10"/>
      <c r="J334" s="10"/>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row>
    <row r="335" spans="1:58" ht="22.5" customHeight="1">
      <c r="A335" s="8"/>
      <c r="B335" s="8"/>
      <c r="C335" s="8"/>
      <c r="D335" s="8"/>
      <c r="E335" s="8"/>
      <c r="F335" s="10"/>
      <c r="G335" s="10"/>
      <c r="H335" s="10"/>
      <c r="I335" s="10"/>
      <c r="J335" s="10"/>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row>
    <row r="336" spans="1:58" ht="22.5" customHeight="1">
      <c r="A336" s="8"/>
      <c r="B336" s="8"/>
      <c r="C336" s="8"/>
      <c r="D336" s="8"/>
      <c r="E336" s="8"/>
      <c r="F336" s="10"/>
      <c r="G336" s="10"/>
      <c r="H336" s="10"/>
      <c r="I336" s="10"/>
      <c r="J336" s="10"/>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row>
    <row r="337" spans="1:58" ht="22.5" customHeight="1">
      <c r="A337" s="8"/>
      <c r="B337" s="8"/>
      <c r="C337" s="8"/>
      <c r="D337" s="8"/>
      <c r="E337" s="8"/>
      <c r="F337" s="10"/>
      <c r="G337" s="10"/>
      <c r="H337" s="10"/>
      <c r="I337" s="10"/>
      <c r="J337" s="10"/>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row>
    <row r="338" spans="1:58" ht="22.5" customHeight="1">
      <c r="A338" s="8"/>
      <c r="B338" s="8"/>
      <c r="C338" s="8"/>
      <c r="D338" s="8"/>
      <c r="E338" s="8"/>
      <c r="F338" s="10"/>
      <c r="G338" s="10"/>
      <c r="H338" s="10"/>
      <c r="I338" s="10"/>
      <c r="J338" s="10"/>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row>
    <row r="339" spans="1:58" ht="22.5" customHeight="1">
      <c r="A339" s="8"/>
      <c r="B339" s="8"/>
      <c r="C339" s="8"/>
      <c r="D339" s="8"/>
      <c r="E339" s="8"/>
      <c r="F339" s="10"/>
      <c r="G339" s="10"/>
      <c r="H339" s="10"/>
      <c r="I339" s="10"/>
      <c r="J339" s="10"/>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row>
    <row r="340" spans="1:58" ht="22.5" customHeight="1">
      <c r="A340" s="8"/>
      <c r="B340" s="8"/>
      <c r="C340" s="8"/>
      <c r="D340" s="8"/>
      <c r="E340" s="8"/>
      <c r="F340" s="10"/>
      <c r="G340" s="10"/>
      <c r="H340" s="10"/>
      <c r="I340" s="10"/>
      <c r="J340" s="10"/>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row>
    <row r="341" spans="1:58" ht="22.5" customHeight="1">
      <c r="A341" s="8"/>
      <c r="B341" s="8"/>
      <c r="C341" s="8"/>
      <c r="D341" s="8"/>
      <c r="E341" s="8"/>
      <c r="F341" s="10"/>
      <c r="G341" s="10"/>
      <c r="H341" s="10"/>
      <c r="I341" s="10"/>
      <c r="J341" s="10"/>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row>
    <row r="342" spans="1:58" ht="22.5" customHeight="1">
      <c r="A342" s="8"/>
      <c r="B342" s="8"/>
      <c r="C342" s="8"/>
      <c r="D342" s="8"/>
      <c r="E342" s="8"/>
      <c r="F342" s="10"/>
      <c r="G342" s="10"/>
      <c r="H342" s="10"/>
      <c r="I342" s="10"/>
      <c r="J342" s="10"/>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row>
    <row r="343" spans="1:58" ht="22.5" customHeight="1">
      <c r="A343" s="8"/>
      <c r="B343" s="8"/>
      <c r="C343" s="8"/>
      <c r="D343" s="8"/>
      <c r="E343" s="8"/>
      <c r="F343" s="10"/>
      <c r="G343" s="10"/>
      <c r="H343" s="10"/>
      <c r="I343" s="10"/>
      <c r="J343" s="10"/>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row>
    <row r="344" spans="1:58" ht="22.5" customHeight="1">
      <c r="A344" s="8"/>
      <c r="B344" s="8"/>
      <c r="C344" s="8"/>
      <c r="D344" s="8"/>
      <c r="E344" s="8"/>
      <c r="F344" s="10"/>
      <c r="G344" s="10"/>
      <c r="H344" s="10"/>
      <c r="I344" s="10"/>
      <c r="J344" s="10"/>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row>
    <row r="345" spans="1:58" ht="22.5" customHeight="1">
      <c r="A345" s="8"/>
      <c r="B345" s="8"/>
      <c r="C345" s="8"/>
      <c r="D345" s="8"/>
      <c r="E345" s="8"/>
      <c r="F345" s="10"/>
      <c r="G345" s="10"/>
      <c r="H345" s="10"/>
      <c r="I345" s="10"/>
      <c r="J345" s="10"/>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row>
    <row r="346" spans="1:58" ht="22.5" customHeight="1">
      <c r="A346" s="8"/>
      <c r="B346" s="8"/>
      <c r="C346" s="8"/>
      <c r="D346" s="8"/>
      <c r="E346" s="8"/>
      <c r="F346" s="10"/>
      <c r="G346" s="10"/>
      <c r="H346" s="10"/>
      <c r="I346" s="10"/>
      <c r="J346" s="10"/>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row>
    <row r="347" spans="1:58" ht="22.5" customHeight="1">
      <c r="A347" s="8"/>
      <c r="B347" s="8"/>
      <c r="C347" s="8"/>
      <c r="D347" s="8"/>
      <c r="E347" s="8"/>
      <c r="F347" s="10"/>
      <c r="G347" s="10"/>
      <c r="H347" s="10"/>
      <c r="I347" s="10"/>
      <c r="J347" s="10"/>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row>
    <row r="348" spans="1:58" ht="22.5" customHeight="1">
      <c r="A348" s="8"/>
      <c r="B348" s="8"/>
      <c r="C348" s="8"/>
      <c r="D348" s="8"/>
      <c r="E348" s="8"/>
      <c r="F348" s="10"/>
      <c r="G348" s="10"/>
      <c r="H348" s="10"/>
      <c r="I348" s="10"/>
      <c r="J348" s="10"/>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row>
    <row r="349" spans="1:58" ht="22.5" customHeight="1">
      <c r="A349" s="8"/>
      <c r="B349" s="8"/>
      <c r="C349" s="8"/>
      <c r="D349" s="8"/>
      <c r="E349" s="8"/>
      <c r="F349" s="10"/>
      <c r="G349" s="10"/>
      <c r="H349" s="10"/>
      <c r="I349" s="10"/>
      <c r="J349" s="10"/>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row>
    <row r="350" spans="1:58" ht="22.5" customHeight="1">
      <c r="A350" s="8"/>
      <c r="B350" s="8"/>
      <c r="C350" s="8"/>
      <c r="D350" s="8"/>
      <c r="E350" s="8"/>
      <c r="F350" s="10"/>
      <c r="G350" s="10"/>
      <c r="H350" s="10"/>
      <c r="I350" s="10"/>
      <c r="J350" s="10"/>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row>
    <row r="351" spans="1:58" ht="22.5" customHeight="1">
      <c r="A351" s="8"/>
      <c r="B351" s="8"/>
      <c r="C351" s="8"/>
      <c r="D351" s="8"/>
      <c r="E351" s="8"/>
      <c r="F351" s="10"/>
      <c r="G351" s="10"/>
      <c r="H351" s="10"/>
      <c r="I351" s="10"/>
      <c r="J351" s="10"/>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row>
    <row r="352" spans="1:58" ht="22.5" customHeight="1">
      <c r="A352" s="8"/>
      <c r="B352" s="8"/>
      <c r="C352" s="8"/>
      <c r="D352" s="8"/>
      <c r="E352" s="8"/>
      <c r="F352" s="10"/>
      <c r="G352" s="10"/>
      <c r="H352" s="10"/>
      <c r="I352" s="10"/>
      <c r="J352" s="10"/>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row>
    <row r="353" spans="1:58" ht="22.5" customHeight="1">
      <c r="A353" s="8"/>
      <c r="B353" s="8"/>
      <c r="C353" s="8"/>
      <c r="D353" s="8"/>
      <c r="E353" s="8"/>
      <c r="F353" s="10"/>
      <c r="G353" s="10"/>
      <c r="H353" s="10"/>
      <c r="I353" s="10"/>
      <c r="J353" s="10"/>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row>
    <row r="354" spans="1:58" ht="22.5" customHeight="1">
      <c r="A354" s="8"/>
      <c r="B354" s="8"/>
      <c r="C354" s="8"/>
      <c r="D354" s="8"/>
      <c r="E354" s="8"/>
      <c r="F354" s="10"/>
      <c r="G354" s="10"/>
      <c r="H354" s="10"/>
      <c r="I354" s="10"/>
      <c r="J354" s="10"/>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row>
    <row r="355" spans="1:58" ht="22.5" customHeight="1">
      <c r="A355" s="8"/>
      <c r="B355" s="8"/>
      <c r="C355" s="8"/>
      <c r="D355" s="8"/>
      <c r="E355" s="8"/>
      <c r="F355" s="10"/>
      <c r="G355" s="10"/>
      <c r="H355" s="10"/>
      <c r="I355" s="10"/>
      <c r="J355" s="10"/>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row>
    <row r="356" spans="1:58" ht="22.5" customHeight="1">
      <c r="A356" s="8"/>
      <c r="B356" s="8"/>
      <c r="C356" s="8"/>
      <c r="D356" s="8"/>
      <c r="E356" s="8"/>
      <c r="F356" s="10"/>
      <c r="G356" s="10"/>
      <c r="H356" s="10"/>
      <c r="I356" s="10"/>
      <c r="J356" s="10"/>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row>
    <row r="357" spans="1:58" ht="22.5" customHeight="1">
      <c r="A357" s="8"/>
      <c r="B357" s="8"/>
      <c r="C357" s="8"/>
      <c r="D357" s="8"/>
      <c r="E357" s="8"/>
      <c r="F357" s="10"/>
      <c r="G357" s="10"/>
      <c r="H357" s="10"/>
      <c r="I357" s="10"/>
      <c r="J357" s="10"/>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row>
    <row r="358" spans="1:58" ht="22.5" customHeight="1">
      <c r="A358" s="8"/>
      <c r="B358" s="8"/>
      <c r="C358" s="8"/>
      <c r="D358" s="8"/>
      <c r="E358" s="8"/>
      <c r="F358" s="10"/>
      <c r="G358" s="10"/>
      <c r="H358" s="10"/>
      <c r="I358" s="10"/>
      <c r="J358" s="10"/>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row>
    <row r="359" spans="1:58" ht="22.5" customHeight="1">
      <c r="A359" s="8"/>
      <c r="B359" s="8"/>
      <c r="C359" s="8"/>
      <c r="D359" s="8"/>
      <c r="E359" s="8"/>
      <c r="F359" s="10"/>
      <c r="G359" s="10"/>
      <c r="H359" s="10"/>
      <c r="I359" s="10"/>
      <c r="J359" s="10"/>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row>
    <row r="360" spans="1:58" ht="22.5" customHeight="1">
      <c r="A360" s="8"/>
      <c r="B360" s="8"/>
      <c r="C360" s="8"/>
      <c r="D360" s="8"/>
      <c r="E360" s="8"/>
      <c r="F360" s="10"/>
      <c r="G360" s="10"/>
      <c r="H360" s="10"/>
      <c r="I360" s="10"/>
      <c r="J360" s="10"/>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row>
    <row r="361" spans="1:58" ht="22.5" customHeight="1">
      <c r="A361" s="8"/>
      <c r="B361" s="8"/>
      <c r="C361" s="8"/>
      <c r="D361" s="8"/>
      <c r="E361" s="8"/>
      <c r="F361" s="10"/>
      <c r="G361" s="10"/>
      <c r="H361" s="10"/>
      <c r="I361" s="10"/>
      <c r="J361" s="10"/>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row>
    <row r="362" spans="1:58" ht="22.5" customHeight="1">
      <c r="A362" s="8"/>
      <c r="B362" s="8"/>
      <c r="C362" s="8"/>
      <c r="D362" s="8"/>
      <c r="E362" s="8"/>
      <c r="F362" s="10"/>
      <c r="G362" s="10"/>
      <c r="H362" s="10"/>
      <c r="I362" s="10"/>
      <c r="J362" s="10"/>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row>
    <row r="363" spans="1:58" ht="22.5" customHeight="1">
      <c r="A363" s="8"/>
      <c r="B363" s="8"/>
      <c r="C363" s="8"/>
      <c r="D363" s="8"/>
      <c r="E363" s="8"/>
      <c r="F363" s="10"/>
      <c r="G363" s="10"/>
      <c r="H363" s="10"/>
      <c r="I363" s="10"/>
      <c r="J363" s="10"/>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row>
    <row r="364" spans="1:58" ht="22.5" customHeight="1">
      <c r="A364" s="8"/>
      <c r="B364" s="8"/>
      <c r="C364" s="8"/>
      <c r="D364" s="8"/>
      <c r="E364" s="8"/>
      <c r="F364" s="10"/>
      <c r="G364" s="10"/>
      <c r="H364" s="10"/>
      <c r="I364" s="10"/>
      <c r="J364" s="10"/>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row>
    <row r="365" spans="1:58" ht="22.5" customHeight="1">
      <c r="A365" s="8"/>
      <c r="B365" s="8"/>
      <c r="C365" s="8"/>
      <c r="D365" s="8"/>
      <c r="E365" s="8"/>
      <c r="F365" s="10"/>
      <c r="G365" s="10"/>
      <c r="H365" s="10"/>
      <c r="I365" s="10"/>
      <c r="J365" s="10"/>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row>
    <row r="366" spans="1:58" ht="22.5" customHeight="1">
      <c r="A366" s="8"/>
      <c r="B366" s="8"/>
      <c r="C366" s="8"/>
      <c r="D366" s="8"/>
      <c r="E366" s="8"/>
      <c r="F366" s="10"/>
      <c r="G366" s="10"/>
      <c r="H366" s="10"/>
      <c r="I366" s="10"/>
      <c r="J366" s="10"/>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row>
    <row r="367" spans="1:58" ht="22.5" customHeight="1">
      <c r="A367" s="8"/>
      <c r="B367" s="8"/>
      <c r="C367" s="8"/>
      <c r="D367" s="8"/>
      <c r="E367" s="8"/>
      <c r="F367" s="10"/>
      <c r="G367" s="10"/>
      <c r="H367" s="10"/>
      <c r="I367" s="10"/>
      <c r="J367" s="10"/>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row>
    <row r="368" spans="1:58" ht="22.5" customHeight="1">
      <c r="A368" s="8"/>
      <c r="B368" s="8"/>
      <c r="C368" s="8"/>
      <c r="D368" s="8"/>
      <c r="E368" s="8"/>
      <c r="F368" s="10"/>
      <c r="G368" s="10"/>
      <c r="H368" s="10"/>
      <c r="I368" s="10"/>
      <c r="J368" s="10"/>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row>
    <row r="369" spans="1:58" ht="22.5" customHeight="1">
      <c r="A369" s="8"/>
      <c r="B369" s="8"/>
      <c r="C369" s="8"/>
      <c r="D369" s="8"/>
      <c r="E369" s="8"/>
      <c r="F369" s="10"/>
      <c r="G369" s="10"/>
      <c r="H369" s="10"/>
      <c r="I369" s="10"/>
      <c r="J369" s="10"/>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row>
    <row r="370" spans="1:58" ht="22.5" customHeight="1">
      <c r="A370" s="8"/>
      <c r="B370" s="8"/>
      <c r="C370" s="8"/>
      <c r="D370" s="8"/>
      <c r="E370" s="8"/>
      <c r="F370" s="10"/>
      <c r="G370" s="10"/>
      <c r="H370" s="10"/>
      <c r="I370" s="10"/>
      <c r="J370" s="10"/>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row>
    <row r="371" spans="1:58" ht="22.5" customHeight="1">
      <c r="A371" s="8"/>
      <c r="B371" s="8"/>
      <c r="C371" s="8"/>
      <c r="D371" s="8"/>
      <c r="E371" s="8"/>
      <c r="F371" s="10"/>
      <c r="G371" s="10"/>
      <c r="H371" s="10"/>
      <c r="I371" s="10"/>
      <c r="J371" s="10"/>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row>
    <row r="372" spans="1:58" ht="22.5" customHeight="1">
      <c r="A372" s="8"/>
      <c r="B372" s="8"/>
      <c r="C372" s="8"/>
      <c r="D372" s="8"/>
      <c r="E372" s="8"/>
      <c r="F372" s="10"/>
      <c r="G372" s="10"/>
      <c r="H372" s="10"/>
      <c r="I372" s="10"/>
      <c r="J372" s="10"/>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row>
    <row r="373" spans="1:58" ht="22.5" customHeight="1">
      <c r="A373" s="8"/>
      <c r="B373" s="8"/>
      <c r="C373" s="8"/>
      <c r="D373" s="8"/>
      <c r="E373" s="8"/>
      <c r="F373" s="10"/>
      <c r="G373" s="10"/>
      <c r="H373" s="10"/>
      <c r="I373" s="10"/>
      <c r="J373" s="10"/>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row>
    <row r="374" spans="1:58" ht="22.5" customHeight="1">
      <c r="A374" s="8"/>
      <c r="B374" s="8"/>
      <c r="C374" s="8"/>
      <c r="D374" s="8"/>
      <c r="E374" s="8"/>
      <c r="F374" s="10"/>
      <c r="G374" s="10"/>
      <c r="H374" s="10"/>
      <c r="I374" s="10"/>
      <c r="J374" s="10"/>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row>
    <row r="375" spans="1:58" ht="22.5" customHeight="1">
      <c r="A375" s="8"/>
      <c r="B375" s="8"/>
      <c r="C375" s="8"/>
      <c r="D375" s="8"/>
      <c r="E375" s="8"/>
      <c r="F375" s="10"/>
      <c r="G375" s="10"/>
      <c r="H375" s="10"/>
      <c r="I375" s="10"/>
      <c r="J375" s="10"/>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row>
    <row r="376" spans="1:58" ht="22.5" customHeight="1">
      <c r="A376" s="8"/>
      <c r="B376" s="8"/>
      <c r="C376" s="8"/>
      <c r="D376" s="8"/>
      <c r="E376" s="8"/>
      <c r="F376" s="10"/>
      <c r="G376" s="10"/>
      <c r="H376" s="10"/>
      <c r="I376" s="10"/>
      <c r="J376" s="10"/>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row>
    <row r="377" spans="1:58" ht="22.5" customHeight="1">
      <c r="A377" s="8"/>
      <c r="B377" s="8"/>
      <c r="C377" s="8"/>
      <c r="D377" s="8"/>
      <c r="E377" s="8"/>
      <c r="F377" s="10"/>
      <c r="G377" s="10"/>
      <c r="H377" s="10"/>
      <c r="I377" s="10"/>
      <c r="J377" s="10"/>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row>
    <row r="378" spans="1:58" ht="22.5" customHeight="1">
      <c r="A378" s="8"/>
      <c r="B378" s="8"/>
      <c r="C378" s="8"/>
      <c r="D378" s="8"/>
      <c r="E378" s="8"/>
      <c r="F378" s="10"/>
      <c r="G378" s="10"/>
      <c r="H378" s="10"/>
      <c r="I378" s="10"/>
      <c r="J378" s="10"/>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row>
    <row r="379" spans="1:58" ht="22.5" customHeight="1">
      <c r="A379" s="8"/>
      <c r="B379" s="8"/>
      <c r="C379" s="8"/>
      <c r="D379" s="8"/>
      <c r="E379" s="8"/>
      <c r="F379" s="10"/>
      <c r="G379" s="10"/>
      <c r="H379" s="10"/>
      <c r="I379" s="10"/>
      <c r="J379" s="10"/>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row>
    <row r="380" spans="1:58" ht="22.5" customHeight="1">
      <c r="A380" s="8"/>
      <c r="B380" s="8"/>
      <c r="C380" s="8"/>
      <c r="D380" s="8"/>
      <c r="E380" s="8"/>
      <c r="F380" s="10"/>
      <c r="G380" s="10"/>
      <c r="H380" s="10"/>
      <c r="I380" s="10"/>
      <c r="J380" s="10"/>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row>
    <row r="381" spans="1:58" ht="22.5" customHeight="1">
      <c r="A381" s="8"/>
      <c r="B381" s="8"/>
      <c r="C381" s="8"/>
      <c r="D381" s="8"/>
      <c r="E381" s="8"/>
      <c r="F381" s="10"/>
      <c r="G381" s="10"/>
      <c r="H381" s="10"/>
      <c r="I381" s="10"/>
      <c r="J381" s="10"/>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row>
    <row r="382" spans="1:58" ht="22.5" customHeight="1">
      <c r="A382" s="8"/>
      <c r="B382" s="8"/>
      <c r="C382" s="8"/>
      <c r="D382" s="8"/>
      <c r="E382" s="8"/>
      <c r="F382" s="10"/>
      <c r="G382" s="10"/>
      <c r="H382" s="10"/>
      <c r="I382" s="10"/>
      <c r="J382" s="10"/>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row>
    <row r="383" spans="1:58" ht="22.5" customHeight="1">
      <c r="A383" s="8"/>
      <c r="B383" s="8"/>
      <c r="C383" s="8"/>
      <c r="D383" s="8"/>
      <c r="E383" s="8"/>
      <c r="F383" s="10"/>
      <c r="G383" s="10"/>
      <c r="H383" s="10"/>
      <c r="I383" s="10"/>
      <c r="J383" s="10"/>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row>
    <row r="384" spans="1:58" ht="22.5" customHeight="1">
      <c r="A384" s="8"/>
      <c r="B384" s="8"/>
      <c r="C384" s="8"/>
      <c r="D384" s="8"/>
      <c r="E384" s="8"/>
      <c r="F384" s="10"/>
      <c r="G384" s="10"/>
      <c r="H384" s="10"/>
      <c r="I384" s="10"/>
      <c r="J384" s="10"/>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row>
    <row r="385" spans="1:58" ht="22.5" customHeight="1">
      <c r="A385" s="8"/>
      <c r="B385" s="8"/>
      <c r="C385" s="8"/>
      <c r="D385" s="8"/>
      <c r="E385" s="8"/>
      <c r="F385" s="10"/>
      <c r="G385" s="10"/>
      <c r="H385" s="10"/>
      <c r="I385" s="10"/>
      <c r="J385" s="10"/>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row>
    <row r="386" spans="1:58" ht="22.5" customHeight="1">
      <c r="A386" s="8"/>
      <c r="B386" s="8"/>
      <c r="C386" s="8"/>
      <c r="D386" s="8"/>
      <c r="E386" s="8"/>
      <c r="F386" s="10"/>
      <c r="G386" s="10"/>
      <c r="H386" s="10"/>
      <c r="I386" s="10"/>
      <c r="J386" s="10"/>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row>
    <row r="387" spans="1:58" ht="22.5" customHeight="1">
      <c r="A387" s="8"/>
      <c r="B387" s="8"/>
      <c r="C387" s="8"/>
      <c r="D387" s="8"/>
      <c r="E387" s="8"/>
      <c r="F387" s="10"/>
      <c r="G387" s="10"/>
      <c r="H387" s="10"/>
      <c r="I387" s="10"/>
      <c r="J387" s="10"/>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row>
    <row r="388" spans="1:58" ht="22.5" customHeight="1">
      <c r="A388" s="8"/>
      <c r="B388" s="8"/>
      <c r="C388" s="8"/>
      <c r="D388" s="8"/>
      <c r="E388" s="8"/>
      <c r="F388" s="10"/>
      <c r="G388" s="10"/>
      <c r="H388" s="10"/>
      <c r="I388" s="10"/>
      <c r="J388" s="10"/>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row>
    <row r="389" spans="1:58" ht="22.5" customHeight="1">
      <c r="A389" s="8"/>
      <c r="B389" s="8"/>
      <c r="C389" s="8"/>
      <c r="D389" s="8"/>
      <c r="E389" s="8"/>
      <c r="F389" s="10"/>
      <c r="G389" s="10"/>
      <c r="H389" s="10"/>
      <c r="I389" s="10"/>
      <c r="J389" s="10"/>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row>
    <row r="390" spans="1:58" ht="22.5" customHeight="1">
      <c r="A390" s="8"/>
      <c r="B390" s="8"/>
      <c r="C390" s="8"/>
      <c r="D390" s="8"/>
      <c r="E390" s="8"/>
      <c r="F390" s="10"/>
      <c r="G390" s="10"/>
      <c r="H390" s="10"/>
      <c r="I390" s="10"/>
      <c r="J390" s="10"/>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row>
    <row r="391" spans="1:58" ht="22.5" customHeight="1">
      <c r="A391" s="8"/>
      <c r="B391" s="8"/>
      <c r="C391" s="8"/>
      <c r="D391" s="8"/>
      <c r="E391" s="8"/>
      <c r="F391" s="10"/>
      <c r="G391" s="10"/>
      <c r="H391" s="10"/>
      <c r="I391" s="10"/>
      <c r="J391" s="10"/>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row>
    <row r="392" spans="1:58" ht="22.5" customHeight="1">
      <c r="A392" s="8"/>
      <c r="B392" s="8"/>
      <c r="C392" s="8"/>
      <c r="D392" s="8"/>
      <c r="E392" s="8"/>
      <c r="F392" s="10"/>
      <c r="G392" s="10"/>
      <c r="H392" s="10"/>
      <c r="I392" s="10"/>
      <c r="J392" s="10"/>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row>
    <row r="393" spans="1:58" ht="22.5" customHeight="1">
      <c r="A393" s="8"/>
      <c r="B393" s="8"/>
      <c r="C393" s="8"/>
      <c r="D393" s="8"/>
      <c r="E393" s="8"/>
      <c r="F393" s="10"/>
      <c r="G393" s="10"/>
      <c r="H393" s="10"/>
      <c r="I393" s="10"/>
      <c r="J393" s="10"/>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row>
    <row r="394" spans="1:58" ht="22.5" customHeight="1">
      <c r="A394" s="8"/>
      <c r="B394" s="8"/>
      <c r="C394" s="8"/>
      <c r="D394" s="8"/>
      <c r="E394" s="8"/>
      <c r="F394" s="10"/>
      <c r="G394" s="10"/>
      <c r="H394" s="10"/>
      <c r="I394" s="10"/>
      <c r="J394" s="10"/>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row>
    <row r="395" spans="1:58" ht="22.5" customHeight="1">
      <c r="A395" s="8"/>
      <c r="B395" s="8"/>
      <c r="C395" s="8"/>
      <c r="D395" s="8"/>
      <c r="E395" s="8"/>
      <c r="F395" s="10"/>
      <c r="G395" s="10"/>
      <c r="H395" s="10"/>
      <c r="I395" s="10"/>
      <c r="J395" s="10"/>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row>
    <row r="396" spans="1:58" ht="22.5" customHeight="1">
      <c r="A396" s="8"/>
      <c r="B396" s="8"/>
      <c r="C396" s="8"/>
      <c r="D396" s="8"/>
      <c r="E396" s="8"/>
      <c r="F396" s="10"/>
      <c r="G396" s="10"/>
      <c r="H396" s="10"/>
      <c r="I396" s="10"/>
      <c r="J396" s="10"/>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row>
    <row r="397" spans="1:58" ht="22.5" customHeight="1">
      <c r="A397" s="8"/>
      <c r="B397" s="8"/>
      <c r="C397" s="8"/>
      <c r="D397" s="8"/>
      <c r="E397" s="8"/>
      <c r="F397" s="10"/>
      <c r="G397" s="10"/>
      <c r="H397" s="10"/>
      <c r="I397" s="10"/>
      <c r="J397" s="10"/>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row>
    <row r="398" spans="1:58" ht="22.5" customHeight="1">
      <c r="A398" s="8"/>
      <c r="B398" s="8"/>
      <c r="C398" s="8"/>
      <c r="D398" s="8"/>
      <c r="E398" s="8"/>
      <c r="F398" s="10"/>
      <c r="G398" s="10"/>
      <c r="H398" s="10"/>
      <c r="I398" s="10"/>
      <c r="J398" s="10"/>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row>
    <row r="399" spans="1:58" ht="22.5" customHeight="1">
      <c r="A399" s="8"/>
      <c r="B399" s="8"/>
      <c r="C399" s="8"/>
      <c r="D399" s="8"/>
      <c r="E399" s="8"/>
      <c r="F399" s="10"/>
      <c r="G399" s="10"/>
      <c r="H399" s="10"/>
      <c r="I399" s="10"/>
      <c r="J399" s="10"/>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row>
    <row r="400" spans="1:58" ht="22.5" customHeight="1">
      <c r="A400" s="8"/>
      <c r="B400" s="8"/>
      <c r="C400" s="8"/>
      <c r="D400" s="8"/>
      <c r="E400" s="8"/>
      <c r="F400" s="10"/>
      <c r="G400" s="10"/>
      <c r="H400" s="10"/>
      <c r="I400" s="10"/>
      <c r="J400" s="10"/>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row>
    <row r="401" spans="1:58" ht="22.5" customHeight="1">
      <c r="A401" s="8"/>
      <c r="B401" s="8"/>
      <c r="C401" s="8"/>
      <c r="D401" s="8"/>
      <c r="E401" s="8"/>
      <c r="F401" s="10"/>
      <c r="G401" s="10"/>
      <c r="H401" s="10"/>
      <c r="I401" s="10"/>
      <c r="J401" s="10"/>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row>
    <row r="402" spans="1:58" ht="22.5" customHeight="1">
      <c r="A402" s="8"/>
      <c r="B402" s="8"/>
      <c r="C402" s="8"/>
      <c r="D402" s="8"/>
      <c r="E402" s="8"/>
      <c r="F402" s="10"/>
      <c r="G402" s="10"/>
      <c r="H402" s="10"/>
      <c r="I402" s="10"/>
      <c r="J402" s="10"/>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row>
    <row r="403" spans="1:58" ht="22.5" customHeight="1">
      <c r="A403" s="8"/>
      <c r="B403" s="8"/>
      <c r="C403" s="8"/>
      <c r="D403" s="8"/>
      <c r="E403" s="8"/>
      <c r="F403" s="10"/>
      <c r="G403" s="10"/>
      <c r="H403" s="10"/>
      <c r="I403" s="10"/>
      <c r="J403" s="10"/>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row>
    <row r="404" spans="1:58" ht="22.5" customHeight="1">
      <c r="A404" s="8"/>
      <c r="B404" s="8"/>
      <c r="C404" s="8"/>
      <c r="D404" s="8"/>
      <c r="E404" s="8"/>
      <c r="F404" s="10"/>
      <c r="G404" s="10"/>
      <c r="H404" s="10"/>
      <c r="I404" s="10"/>
      <c r="J404" s="10"/>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row>
    <row r="405" spans="1:58" ht="22.5" customHeight="1">
      <c r="A405" s="8"/>
      <c r="B405" s="8"/>
      <c r="C405" s="8"/>
      <c r="D405" s="8"/>
      <c r="E405" s="8"/>
      <c r="F405" s="10"/>
      <c r="G405" s="10"/>
      <c r="H405" s="10"/>
      <c r="I405" s="10"/>
      <c r="J405" s="10"/>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row>
    <row r="406" spans="1:58" ht="22.5" customHeight="1">
      <c r="A406" s="8"/>
      <c r="B406" s="8"/>
      <c r="C406" s="8"/>
      <c r="D406" s="8"/>
      <c r="E406" s="8"/>
      <c r="F406" s="10"/>
      <c r="G406" s="10"/>
      <c r="H406" s="10"/>
      <c r="I406" s="10"/>
      <c r="J406" s="10"/>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row>
    <row r="407" spans="1:58" ht="22.5" customHeight="1">
      <c r="A407" s="8"/>
      <c r="B407" s="8"/>
      <c r="C407" s="8"/>
      <c r="D407" s="8"/>
      <c r="E407" s="8"/>
      <c r="F407" s="10"/>
      <c r="G407" s="10"/>
      <c r="H407" s="10"/>
      <c r="I407" s="10"/>
      <c r="J407" s="10"/>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row>
    <row r="408" spans="1:58" ht="22.5" customHeight="1">
      <c r="A408" s="8"/>
      <c r="B408" s="8"/>
      <c r="C408" s="8"/>
      <c r="D408" s="8"/>
      <c r="E408" s="8"/>
      <c r="F408" s="10"/>
      <c r="G408" s="10"/>
      <c r="H408" s="10"/>
      <c r="I408" s="10"/>
      <c r="J408" s="10"/>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row>
    <row r="409" spans="1:58" ht="22.5" customHeight="1">
      <c r="A409" s="8"/>
      <c r="B409" s="8"/>
      <c r="C409" s="8"/>
      <c r="D409" s="8"/>
      <c r="E409" s="8"/>
      <c r="F409" s="10"/>
      <c r="G409" s="10"/>
      <c r="H409" s="10"/>
      <c r="I409" s="10"/>
      <c r="J409" s="10"/>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row>
    <row r="410" spans="1:58" ht="22.5" customHeight="1">
      <c r="A410" s="8"/>
      <c r="B410" s="8"/>
      <c r="C410" s="8"/>
      <c r="D410" s="8"/>
      <c r="E410" s="8"/>
      <c r="F410" s="10"/>
      <c r="G410" s="10"/>
      <c r="H410" s="10"/>
      <c r="I410" s="10"/>
      <c r="J410" s="10"/>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row>
    <row r="411" spans="1:58" ht="22.5" customHeight="1">
      <c r="A411" s="8"/>
      <c r="B411" s="8"/>
      <c r="C411" s="8"/>
      <c r="D411" s="8"/>
      <c r="E411" s="8"/>
      <c r="F411" s="10"/>
      <c r="G411" s="10"/>
      <c r="H411" s="10"/>
      <c r="I411" s="10"/>
      <c r="J411" s="10"/>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row>
    <row r="412" spans="1:58" ht="22.5" customHeight="1">
      <c r="A412" s="8"/>
      <c r="B412" s="8"/>
      <c r="C412" s="8"/>
      <c r="D412" s="8"/>
      <c r="E412" s="8"/>
      <c r="F412" s="10"/>
      <c r="G412" s="10"/>
      <c r="H412" s="10"/>
      <c r="I412" s="10"/>
      <c r="J412" s="10"/>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row>
    <row r="413" spans="1:58" ht="22.5" customHeight="1">
      <c r="A413" s="8"/>
      <c r="B413" s="8"/>
      <c r="C413" s="8"/>
      <c r="D413" s="8"/>
      <c r="E413" s="8"/>
      <c r="F413" s="10"/>
      <c r="G413" s="10"/>
      <c r="H413" s="10"/>
      <c r="I413" s="10"/>
      <c r="J413" s="10"/>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row>
    <row r="414" spans="1:58" ht="22.5" customHeight="1">
      <c r="A414" s="8"/>
      <c r="B414" s="8"/>
      <c r="C414" s="8"/>
      <c r="D414" s="8"/>
      <c r="E414" s="8"/>
      <c r="F414" s="10"/>
      <c r="G414" s="10"/>
      <c r="H414" s="10"/>
      <c r="I414" s="10"/>
      <c r="J414" s="10"/>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row>
    <row r="415" spans="1:58" ht="22.5" customHeight="1">
      <c r="A415" s="8"/>
      <c r="B415" s="8"/>
      <c r="C415" s="8"/>
      <c r="D415" s="8"/>
      <c r="E415" s="8"/>
      <c r="F415" s="10"/>
      <c r="G415" s="10"/>
      <c r="H415" s="10"/>
      <c r="I415" s="10"/>
      <c r="J415" s="10"/>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row>
    <row r="416" spans="1:58" ht="22.5" customHeight="1">
      <c r="A416" s="8"/>
      <c r="B416" s="8"/>
      <c r="C416" s="8"/>
      <c r="D416" s="8"/>
      <c r="E416" s="8"/>
      <c r="F416" s="10"/>
      <c r="G416" s="10"/>
      <c r="H416" s="10"/>
      <c r="I416" s="10"/>
      <c r="J416" s="10"/>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row>
    <row r="417" spans="1:58" ht="22.5" customHeight="1">
      <c r="A417" s="8"/>
      <c r="B417" s="8"/>
      <c r="C417" s="8"/>
      <c r="D417" s="8"/>
      <c r="E417" s="8"/>
      <c r="F417" s="10"/>
      <c r="G417" s="10"/>
      <c r="H417" s="10"/>
      <c r="I417" s="10"/>
      <c r="J417" s="10"/>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row>
    <row r="418" spans="1:58" ht="22.5" customHeight="1">
      <c r="A418" s="8"/>
      <c r="B418" s="8"/>
      <c r="C418" s="8"/>
      <c r="D418" s="8"/>
      <c r="E418" s="8"/>
      <c r="F418" s="10"/>
      <c r="G418" s="10"/>
      <c r="H418" s="10"/>
      <c r="I418" s="10"/>
      <c r="J418" s="10"/>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row>
    <row r="419" spans="1:58" ht="22.5" customHeight="1">
      <c r="A419" s="8"/>
      <c r="B419" s="8"/>
      <c r="C419" s="8"/>
      <c r="D419" s="8"/>
      <c r="E419" s="8"/>
      <c r="F419" s="10"/>
      <c r="G419" s="10"/>
      <c r="H419" s="10"/>
      <c r="I419" s="10"/>
      <c r="J419" s="10"/>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row>
    <row r="420" spans="1:58" ht="22.5" customHeight="1">
      <c r="A420" s="8"/>
      <c r="B420" s="8"/>
      <c r="C420" s="8"/>
      <c r="D420" s="8"/>
      <c r="E420" s="8"/>
      <c r="F420" s="10"/>
      <c r="G420" s="10"/>
      <c r="H420" s="10"/>
      <c r="I420" s="10"/>
      <c r="J420" s="10"/>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row>
    <row r="421" spans="1:58" ht="22.5" customHeight="1">
      <c r="A421" s="8"/>
      <c r="B421" s="8"/>
      <c r="C421" s="8"/>
      <c r="D421" s="8"/>
      <c r="E421" s="8"/>
      <c r="F421" s="10"/>
      <c r="G421" s="10"/>
      <c r="H421" s="10"/>
      <c r="I421" s="10"/>
      <c r="J421" s="10"/>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row>
    <row r="422" spans="1:58" ht="22.5" customHeight="1">
      <c r="A422" s="8"/>
      <c r="B422" s="8"/>
      <c r="C422" s="8"/>
      <c r="D422" s="8"/>
      <c r="E422" s="8"/>
      <c r="F422" s="10"/>
      <c r="G422" s="10"/>
      <c r="H422" s="10"/>
      <c r="I422" s="10"/>
      <c r="J422" s="10"/>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row>
    <row r="423" spans="1:58" ht="22.5" customHeight="1">
      <c r="A423" s="8"/>
      <c r="B423" s="8"/>
      <c r="C423" s="8"/>
      <c r="D423" s="8"/>
      <c r="E423" s="8"/>
      <c r="F423" s="10"/>
      <c r="G423" s="10"/>
      <c r="H423" s="10"/>
      <c r="I423" s="10"/>
      <c r="J423" s="10"/>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row>
    <row r="424" spans="1:58" ht="22.5" customHeight="1">
      <c r="A424" s="8"/>
      <c r="B424" s="8"/>
      <c r="C424" s="8"/>
      <c r="D424" s="8"/>
      <c r="E424" s="8"/>
      <c r="F424" s="10"/>
      <c r="G424" s="10"/>
      <c r="H424" s="10"/>
      <c r="I424" s="10"/>
      <c r="J424" s="10"/>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row>
    <row r="425" spans="1:58" ht="22.5" customHeight="1">
      <c r="A425" s="8"/>
      <c r="B425" s="8"/>
      <c r="C425" s="8"/>
      <c r="D425" s="8"/>
      <c r="E425" s="8"/>
      <c r="F425" s="10"/>
      <c r="G425" s="10"/>
      <c r="H425" s="10"/>
      <c r="I425" s="10"/>
      <c r="J425" s="10"/>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row>
    <row r="426" spans="1:58" ht="22.5" customHeight="1">
      <c r="A426" s="8"/>
      <c r="B426" s="8"/>
      <c r="C426" s="8"/>
      <c r="D426" s="8"/>
      <c r="E426" s="8"/>
      <c r="F426" s="10"/>
      <c r="G426" s="10"/>
      <c r="H426" s="10"/>
      <c r="I426" s="10"/>
      <c r="J426" s="10"/>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row>
    <row r="427" spans="1:58" ht="22.5" customHeight="1">
      <c r="A427" s="8"/>
      <c r="B427" s="8"/>
      <c r="C427" s="8"/>
      <c r="D427" s="8"/>
      <c r="E427" s="8"/>
      <c r="F427" s="10"/>
      <c r="G427" s="10"/>
      <c r="H427" s="10"/>
      <c r="I427" s="10"/>
      <c r="J427" s="10"/>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row>
    <row r="428" spans="1:58" ht="22.5" customHeight="1">
      <c r="A428" s="8"/>
      <c r="B428" s="8"/>
      <c r="C428" s="8"/>
      <c r="D428" s="8"/>
      <c r="E428" s="8"/>
      <c r="F428" s="10"/>
      <c r="G428" s="10"/>
      <c r="H428" s="10"/>
      <c r="I428" s="10"/>
      <c r="J428" s="10"/>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row>
    <row r="429" spans="1:58" ht="22.5" customHeight="1">
      <c r="A429" s="8"/>
      <c r="B429" s="8"/>
      <c r="C429" s="8"/>
      <c r="D429" s="8"/>
      <c r="E429" s="8"/>
      <c r="F429" s="10"/>
      <c r="G429" s="10"/>
      <c r="H429" s="10"/>
      <c r="I429" s="10"/>
      <c r="J429" s="10"/>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row>
    <row r="430" spans="1:58" ht="22.5" customHeight="1">
      <c r="A430" s="8"/>
      <c r="B430" s="8"/>
      <c r="C430" s="8"/>
      <c r="D430" s="8"/>
      <c r="E430" s="8"/>
      <c r="F430" s="10"/>
      <c r="G430" s="10"/>
      <c r="H430" s="10"/>
      <c r="I430" s="10"/>
      <c r="J430" s="10"/>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row>
    <row r="431" spans="1:58" ht="22.5" customHeight="1">
      <c r="A431" s="8"/>
      <c r="B431" s="8"/>
      <c r="C431" s="8"/>
      <c r="D431" s="8"/>
      <c r="E431" s="8"/>
      <c r="F431" s="10"/>
      <c r="G431" s="10"/>
      <c r="H431" s="10"/>
      <c r="I431" s="10"/>
      <c r="J431" s="10"/>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row>
    <row r="432" spans="1:58" ht="22.5" customHeight="1">
      <c r="A432" s="8"/>
      <c r="B432" s="8"/>
      <c r="C432" s="8"/>
      <c r="D432" s="8"/>
      <c r="E432" s="8"/>
      <c r="F432" s="10"/>
      <c r="G432" s="10"/>
      <c r="H432" s="10"/>
      <c r="I432" s="10"/>
      <c r="J432" s="10"/>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row>
    <row r="433" spans="1:58" ht="22.5" customHeight="1">
      <c r="A433" s="8"/>
      <c r="B433" s="8"/>
      <c r="C433" s="8"/>
      <c r="D433" s="8"/>
      <c r="E433" s="8"/>
      <c r="F433" s="10"/>
      <c r="G433" s="10"/>
      <c r="H433" s="10"/>
      <c r="I433" s="10"/>
      <c r="J433" s="10"/>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row>
    <row r="434" spans="1:58" ht="22.5" customHeight="1">
      <c r="A434" s="8"/>
      <c r="B434" s="8"/>
      <c r="C434" s="8"/>
      <c r="D434" s="8"/>
      <c r="E434" s="8"/>
      <c r="F434" s="10"/>
      <c r="G434" s="10"/>
      <c r="H434" s="10"/>
      <c r="I434" s="10"/>
      <c r="J434" s="10"/>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row>
    <row r="435" spans="1:58" ht="22.5" customHeight="1">
      <c r="A435" s="8"/>
      <c r="B435" s="8"/>
      <c r="C435" s="8"/>
      <c r="D435" s="8"/>
      <c r="E435" s="8"/>
      <c r="F435" s="10"/>
      <c r="G435" s="10"/>
      <c r="H435" s="10"/>
      <c r="I435" s="10"/>
      <c r="J435" s="10"/>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row>
    <row r="436" spans="1:58" ht="22.5" customHeight="1">
      <c r="A436" s="8"/>
      <c r="B436" s="8"/>
      <c r="C436" s="8"/>
      <c r="D436" s="8"/>
      <c r="E436" s="8"/>
      <c r="F436" s="10"/>
      <c r="G436" s="10"/>
      <c r="H436" s="10"/>
      <c r="I436" s="10"/>
      <c r="J436" s="10"/>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row>
    <row r="437" spans="1:58" ht="22.5" customHeight="1">
      <c r="A437" s="8"/>
      <c r="B437" s="8"/>
      <c r="C437" s="8"/>
      <c r="D437" s="8"/>
      <c r="E437" s="8"/>
      <c r="F437" s="10"/>
      <c r="G437" s="10"/>
      <c r="H437" s="10"/>
      <c r="I437" s="10"/>
      <c r="J437" s="10"/>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row>
    <row r="438" spans="1:58" ht="22.5" customHeight="1">
      <c r="A438" s="8"/>
      <c r="B438" s="8"/>
      <c r="C438" s="8"/>
      <c r="D438" s="8"/>
      <c r="E438" s="8"/>
      <c r="F438" s="10"/>
      <c r="G438" s="10"/>
      <c r="H438" s="10"/>
      <c r="I438" s="10"/>
      <c r="J438" s="10"/>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row>
    <row r="439" spans="1:58" ht="22.5" customHeight="1">
      <c r="A439" s="8"/>
      <c r="B439" s="8"/>
      <c r="C439" s="8"/>
      <c r="D439" s="8"/>
      <c r="E439" s="8"/>
      <c r="F439" s="10"/>
      <c r="G439" s="10"/>
      <c r="H439" s="10"/>
      <c r="I439" s="10"/>
      <c r="J439" s="10"/>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row>
    <row r="440" spans="1:58" ht="22.5" customHeight="1">
      <c r="A440" s="8"/>
      <c r="B440" s="8"/>
      <c r="C440" s="8"/>
      <c r="D440" s="8"/>
      <c r="E440" s="8"/>
      <c r="F440" s="10"/>
      <c r="G440" s="10"/>
      <c r="H440" s="10"/>
      <c r="I440" s="10"/>
      <c r="J440" s="10"/>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row>
    <row r="441" spans="1:58" ht="22.5" customHeight="1">
      <c r="A441" s="8"/>
      <c r="B441" s="8"/>
      <c r="C441" s="8"/>
      <c r="D441" s="8"/>
      <c r="E441" s="8"/>
      <c r="F441" s="10"/>
      <c r="G441" s="10"/>
      <c r="H441" s="10"/>
      <c r="I441" s="10"/>
      <c r="J441" s="10"/>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row>
    <row r="442" spans="1:58" ht="22.5" customHeight="1">
      <c r="A442" s="8"/>
      <c r="B442" s="8"/>
      <c r="C442" s="8"/>
      <c r="D442" s="8"/>
      <c r="E442" s="8"/>
      <c r="F442" s="10"/>
      <c r="G442" s="10"/>
      <c r="H442" s="10"/>
      <c r="I442" s="10"/>
      <c r="J442" s="10"/>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row>
    <row r="443" spans="1:58" ht="22.5" customHeight="1">
      <c r="A443" s="8"/>
      <c r="B443" s="8"/>
      <c r="C443" s="8"/>
      <c r="D443" s="8"/>
      <c r="E443" s="8"/>
      <c r="F443" s="10"/>
      <c r="G443" s="10"/>
      <c r="H443" s="10"/>
      <c r="I443" s="10"/>
      <c r="J443" s="10"/>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row>
    <row r="444" spans="1:58" ht="22.5" customHeight="1">
      <c r="A444" s="8"/>
      <c r="B444" s="8"/>
      <c r="C444" s="8"/>
      <c r="D444" s="8"/>
      <c r="E444" s="8"/>
      <c r="F444" s="10"/>
      <c r="G444" s="10"/>
      <c r="H444" s="10"/>
      <c r="I444" s="10"/>
      <c r="J444" s="10"/>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row>
    <row r="445" spans="1:58" ht="22.5" customHeight="1">
      <c r="A445" s="8"/>
      <c r="B445" s="8"/>
      <c r="C445" s="8"/>
      <c r="D445" s="8"/>
      <c r="E445" s="8"/>
      <c r="F445" s="10"/>
      <c r="G445" s="10"/>
      <c r="H445" s="10"/>
      <c r="I445" s="10"/>
      <c r="J445" s="10"/>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row>
    <row r="446" spans="1:58" ht="22.5" customHeight="1">
      <c r="A446" s="8"/>
      <c r="B446" s="8"/>
      <c r="C446" s="8"/>
      <c r="D446" s="8"/>
      <c r="E446" s="8"/>
      <c r="F446" s="10"/>
      <c r="G446" s="10"/>
      <c r="H446" s="10"/>
      <c r="I446" s="10"/>
      <c r="J446" s="10"/>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row>
    <row r="447" spans="1:58" ht="22.5" customHeight="1">
      <c r="A447" s="8"/>
      <c r="B447" s="8"/>
      <c r="C447" s="8"/>
      <c r="D447" s="8"/>
      <c r="E447" s="8"/>
      <c r="F447" s="10"/>
      <c r="G447" s="10"/>
      <c r="H447" s="10"/>
      <c r="I447" s="10"/>
      <c r="J447" s="10"/>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row>
    <row r="448" spans="1:58" ht="22.5" customHeight="1">
      <c r="A448" s="8"/>
      <c r="B448" s="8"/>
      <c r="C448" s="8"/>
      <c r="D448" s="8"/>
      <c r="E448" s="8"/>
      <c r="F448" s="10"/>
      <c r="G448" s="10"/>
      <c r="H448" s="10"/>
      <c r="I448" s="10"/>
      <c r="J448" s="10"/>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row>
    <row r="449" spans="1:58" ht="22.5" customHeight="1">
      <c r="A449" s="8"/>
      <c r="B449" s="8"/>
      <c r="C449" s="8"/>
      <c r="D449" s="8"/>
      <c r="E449" s="8"/>
      <c r="F449" s="10"/>
      <c r="G449" s="10"/>
      <c r="H449" s="10"/>
      <c r="I449" s="10"/>
      <c r="J449" s="10"/>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row>
    <row r="450" spans="1:58" ht="22.5" customHeight="1">
      <c r="A450" s="8"/>
      <c r="B450" s="8"/>
      <c r="C450" s="8"/>
      <c r="D450" s="8"/>
      <c r="E450" s="8"/>
      <c r="F450" s="10"/>
      <c r="G450" s="10"/>
      <c r="H450" s="10"/>
      <c r="I450" s="10"/>
      <c r="J450" s="10"/>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row>
    <row r="451" spans="1:58" ht="22.5" customHeight="1">
      <c r="A451" s="8"/>
      <c r="B451" s="8"/>
      <c r="C451" s="8"/>
      <c r="D451" s="8"/>
      <c r="E451" s="8"/>
      <c r="F451" s="10"/>
      <c r="G451" s="10"/>
      <c r="H451" s="10"/>
      <c r="I451" s="10"/>
      <c r="J451" s="10"/>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row>
    <row r="452" spans="1:58" ht="22.5" customHeight="1">
      <c r="A452" s="8"/>
      <c r="B452" s="8"/>
      <c r="C452" s="8"/>
      <c r="D452" s="8"/>
      <c r="E452" s="8"/>
      <c r="F452" s="10"/>
      <c r="G452" s="10"/>
      <c r="H452" s="10"/>
      <c r="I452" s="10"/>
      <c r="J452" s="10"/>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row>
    <row r="453" spans="1:58" ht="22.5" customHeight="1">
      <c r="A453" s="8"/>
      <c r="B453" s="8"/>
      <c r="C453" s="8"/>
      <c r="D453" s="8"/>
      <c r="E453" s="8"/>
      <c r="F453" s="10"/>
      <c r="G453" s="10"/>
      <c r="H453" s="10"/>
      <c r="I453" s="10"/>
      <c r="J453" s="10"/>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row>
    <row r="454" spans="1:58" ht="22.5" customHeight="1">
      <c r="A454" s="8"/>
      <c r="B454" s="8"/>
      <c r="C454" s="8"/>
      <c r="D454" s="8"/>
      <c r="E454" s="8"/>
      <c r="F454" s="10"/>
      <c r="G454" s="10"/>
      <c r="H454" s="10"/>
      <c r="I454" s="10"/>
      <c r="J454" s="10"/>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row>
    <row r="455" spans="1:58" ht="22.5" customHeight="1">
      <c r="A455" s="8"/>
      <c r="B455" s="8"/>
      <c r="C455" s="8"/>
      <c r="D455" s="8"/>
      <c r="E455" s="8"/>
      <c r="F455" s="10"/>
      <c r="G455" s="10"/>
      <c r="H455" s="10"/>
      <c r="I455" s="10"/>
      <c r="J455" s="10"/>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row>
    <row r="456" spans="1:58" ht="22.5" customHeight="1">
      <c r="A456" s="8"/>
      <c r="B456" s="8"/>
      <c r="C456" s="8"/>
      <c r="D456" s="8"/>
      <c r="E456" s="8"/>
      <c r="F456" s="10"/>
      <c r="G456" s="10"/>
      <c r="H456" s="10"/>
      <c r="I456" s="10"/>
      <c r="J456" s="10"/>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row>
    <row r="457" spans="1:58" ht="22.5" customHeight="1">
      <c r="A457" s="8"/>
      <c r="B457" s="8"/>
      <c r="C457" s="8"/>
      <c r="D457" s="8"/>
      <c r="E457" s="8"/>
      <c r="F457" s="10"/>
      <c r="G457" s="10"/>
      <c r="H457" s="10"/>
      <c r="I457" s="10"/>
      <c r="J457" s="10"/>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row>
    <row r="458" spans="1:58" ht="22.5" customHeight="1">
      <c r="A458" s="8"/>
      <c r="B458" s="8"/>
      <c r="C458" s="8"/>
      <c r="D458" s="8"/>
      <c r="E458" s="8"/>
      <c r="F458" s="10"/>
      <c r="G458" s="10"/>
      <c r="H458" s="10"/>
      <c r="I458" s="10"/>
      <c r="J458" s="10"/>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row>
    <row r="459" spans="1:58" ht="22.5" customHeight="1">
      <c r="A459" s="8"/>
      <c r="B459" s="8"/>
      <c r="C459" s="8"/>
      <c r="D459" s="8"/>
      <c r="E459" s="8"/>
      <c r="F459" s="10"/>
      <c r="G459" s="10"/>
      <c r="H459" s="10"/>
      <c r="I459" s="10"/>
      <c r="J459" s="10"/>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row>
    <row r="460" spans="1:58" ht="22.5" customHeight="1">
      <c r="A460" s="8"/>
      <c r="B460" s="8"/>
      <c r="C460" s="8"/>
      <c r="D460" s="8"/>
      <c r="E460" s="8"/>
      <c r="F460" s="10"/>
      <c r="G460" s="10"/>
      <c r="H460" s="10"/>
      <c r="I460" s="10"/>
      <c r="J460" s="10"/>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row>
    <row r="461" spans="1:58" ht="22.5" customHeight="1">
      <c r="A461" s="8"/>
      <c r="B461" s="8"/>
      <c r="C461" s="8"/>
      <c r="D461" s="8"/>
      <c r="E461" s="8"/>
      <c r="F461" s="10"/>
      <c r="G461" s="10"/>
      <c r="H461" s="10"/>
      <c r="I461" s="10"/>
      <c r="J461" s="10"/>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row>
    <row r="462" spans="1:58" ht="22.5" customHeight="1">
      <c r="A462" s="8"/>
      <c r="B462" s="8"/>
      <c r="C462" s="8"/>
      <c r="D462" s="8"/>
      <c r="E462" s="8"/>
      <c r="F462" s="10"/>
      <c r="G462" s="10"/>
      <c r="H462" s="10"/>
      <c r="I462" s="10"/>
      <c r="J462" s="10"/>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row>
    <row r="463" spans="1:58" ht="22.5" customHeight="1">
      <c r="A463" s="8"/>
      <c r="B463" s="8"/>
      <c r="C463" s="8"/>
      <c r="D463" s="8"/>
      <c r="E463" s="8"/>
      <c r="F463" s="10"/>
      <c r="G463" s="10"/>
      <c r="H463" s="10"/>
      <c r="I463" s="10"/>
      <c r="J463" s="10"/>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row>
    <row r="464" spans="1:58" ht="22.5" customHeight="1">
      <c r="A464" s="8"/>
      <c r="B464" s="8"/>
      <c r="C464" s="8"/>
      <c r="D464" s="8"/>
      <c r="E464" s="8"/>
      <c r="F464" s="10"/>
      <c r="G464" s="10"/>
      <c r="H464" s="10"/>
      <c r="I464" s="10"/>
      <c r="J464" s="10"/>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row>
    <row r="465" spans="1:58" ht="22.5" customHeight="1">
      <c r="A465" s="8"/>
      <c r="B465" s="8"/>
      <c r="C465" s="8"/>
      <c r="D465" s="8"/>
      <c r="E465" s="8"/>
      <c r="F465" s="10"/>
      <c r="G465" s="10"/>
      <c r="H465" s="10"/>
      <c r="I465" s="10"/>
      <c r="J465" s="10"/>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row>
    <row r="466" spans="1:58" ht="22.5" customHeight="1">
      <c r="A466" s="8"/>
      <c r="B466" s="8"/>
      <c r="C466" s="8"/>
      <c r="D466" s="8"/>
      <c r="E466" s="8"/>
      <c r="F466" s="10"/>
      <c r="G466" s="10"/>
      <c r="H466" s="10"/>
      <c r="I466" s="10"/>
      <c r="J466" s="10"/>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row>
    <row r="467" spans="1:58" ht="22.5" customHeight="1">
      <c r="A467" s="8"/>
      <c r="B467" s="8"/>
      <c r="C467" s="8"/>
      <c r="D467" s="8"/>
      <c r="E467" s="8"/>
      <c r="F467" s="10"/>
      <c r="G467" s="10"/>
      <c r="H467" s="10"/>
      <c r="I467" s="10"/>
      <c r="J467" s="10"/>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row>
    <row r="468" spans="1:58" ht="22.5" customHeight="1">
      <c r="A468" s="8"/>
      <c r="B468" s="8"/>
      <c r="C468" s="8"/>
      <c r="D468" s="8"/>
      <c r="E468" s="8"/>
      <c r="F468" s="10"/>
      <c r="G468" s="10"/>
      <c r="H468" s="10"/>
      <c r="I468" s="10"/>
      <c r="J468" s="10"/>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row>
    <row r="469" spans="1:58" ht="22.5" customHeight="1">
      <c r="A469" s="8"/>
      <c r="B469" s="8"/>
      <c r="C469" s="8"/>
      <c r="D469" s="8"/>
      <c r="E469" s="8"/>
      <c r="F469" s="10"/>
      <c r="G469" s="10"/>
      <c r="H469" s="10"/>
      <c r="I469" s="10"/>
      <c r="J469" s="10"/>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row>
    <row r="470" spans="1:58" ht="22.5" customHeight="1">
      <c r="A470" s="8"/>
      <c r="B470" s="8"/>
      <c r="C470" s="8"/>
      <c r="D470" s="8"/>
      <c r="E470" s="8"/>
      <c r="F470" s="10"/>
      <c r="G470" s="10"/>
      <c r="H470" s="10"/>
      <c r="I470" s="10"/>
      <c r="J470" s="10"/>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row>
    <row r="471" spans="1:58" ht="22.5" customHeight="1">
      <c r="A471" s="8"/>
      <c r="B471" s="8"/>
      <c r="C471" s="8"/>
      <c r="D471" s="8"/>
      <c r="E471" s="8"/>
      <c r="F471" s="10"/>
      <c r="G471" s="10"/>
      <c r="H471" s="10"/>
      <c r="I471" s="10"/>
      <c r="J471" s="10"/>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row>
    <row r="472" spans="1:58" ht="22.5" customHeight="1">
      <c r="A472" s="8"/>
      <c r="B472" s="8"/>
      <c r="C472" s="8"/>
      <c r="D472" s="8"/>
      <c r="E472" s="8"/>
      <c r="F472" s="10"/>
      <c r="G472" s="10"/>
      <c r="H472" s="10"/>
      <c r="I472" s="10"/>
      <c r="J472" s="10"/>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row>
    <row r="473" spans="1:58" ht="22.5" customHeight="1">
      <c r="A473" s="8"/>
      <c r="B473" s="8"/>
      <c r="C473" s="8"/>
      <c r="D473" s="8"/>
      <c r="E473" s="8"/>
      <c r="F473" s="10"/>
      <c r="G473" s="10"/>
      <c r="H473" s="10"/>
      <c r="I473" s="10"/>
      <c r="J473" s="10"/>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row>
    <row r="474" spans="1:58" ht="22.5" customHeight="1">
      <c r="A474" s="8"/>
      <c r="B474" s="8"/>
      <c r="C474" s="8"/>
      <c r="D474" s="8"/>
      <c r="E474" s="8"/>
      <c r="F474" s="10"/>
      <c r="G474" s="10"/>
      <c r="H474" s="10"/>
      <c r="I474" s="10"/>
      <c r="J474" s="10"/>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row>
    <row r="475" spans="1:58" ht="22.5" customHeight="1">
      <c r="A475" s="8"/>
      <c r="B475" s="8"/>
      <c r="C475" s="8"/>
      <c r="D475" s="8"/>
      <c r="E475" s="8"/>
      <c r="F475" s="10"/>
      <c r="G475" s="10"/>
      <c r="H475" s="10"/>
      <c r="I475" s="10"/>
      <c r="J475" s="10"/>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row>
    <row r="476" spans="1:58" ht="22.5" customHeight="1">
      <c r="A476" s="8"/>
      <c r="B476" s="8"/>
      <c r="C476" s="8"/>
      <c r="D476" s="8"/>
      <c r="E476" s="8"/>
      <c r="F476" s="10"/>
      <c r="G476" s="10"/>
      <c r="H476" s="10"/>
      <c r="I476" s="10"/>
      <c r="J476" s="10"/>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row>
    <row r="477" spans="1:58" ht="22.5" customHeight="1">
      <c r="A477" s="8"/>
      <c r="B477" s="8"/>
      <c r="C477" s="8"/>
      <c r="D477" s="8"/>
      <c r="E477" s="8"/>
      <c r="F477" s="10"/>
      <c r="G477" s="10"/>
      <c r="H477" s="10"/>
      <c r="I477" s="10"/>
      <c r="J477" s="10"/>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row>
    <row r="478" spans="1:58" ht="22.5" customHeight="1">
      <c r="A478" s="8"/>
      <c r="B478" s="8"/>
      <c r="C478" s="8"/>
      <c r="D478" s="8"/>
      <c r="E478" s="8"/>
      <c r="F478" s="10"/>
      <c r="G478" s="10"/>
      <c r="H478" s="10"/>
      <c r="I478" s="10"/>
      <c r="J478" s="10"/>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row>
    <row r="479" spans="1:58" ht="22.5" customHeight="1">
      <c r="A479" s="8"/>
      <c r="B479" s="8"/>
      <c r="C479" s="8"/>
      <c r="D479" s="8"/>
      <c r="E479" s="8"/>
      <c r="F479" s="10"/>
      <c r="G479" s="10"/>
      <c r="H479" s="10"/>
      <c r="I479" s="10"/>
      <c r="J479" s="10"/>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row>
    <row r="480" spans="1:58" ht="22.5" customHeight="1">
      <c r="A480" s="8"/>
      <c r="B480" s="8"/>
      <c r="C480" s="8"/>
      <c r="D480" s="8"/>
      <c r="E480" s="8"/>
      <c r="F480" s="10"/>
      <c r="G480" s="10"/>
      <c r="H480" s="10"/>
      <c r="I480" s="10"/>
      <c r="J480" s="10"/>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row>
    <row r="481" spans="1:58" ht="22.5" customHeight="1">
      <c r="A481" s="8"/>
      <c r="B481" s="8"/>
      <c r="C481" s="8"/>
      <c r="D481" s="8"/>
      <c r="E481" s="8"/>
      <c r="F481" s="10"/>
      <c r="G481" s="10"/>
      <c r="H481" s="10"/>
      <c r="I481" s="10"/>
      <c r="J481" s="10"/>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row>
    <row r="482" spans="1:58" ht="22.5" customHeight="1">
      <c r="A482" s="8"/>
      <c r="B482" s="8"/>
      <c r="C482" s="8"/>
      <c r="D482" s="8"/>
      <c r="E482" s="8"/>
      <c r="F482" s="10"/>
      <c r="G482" s="10"/>
      <c r="H482" s="10"/>
      <c r="I482" s="10"/>
      <c r="J482" s="10"/>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row>
    <row r="483" spans="1:58" ht="22.5" customHeight="1">
      <c r="A483" s="8"/>
      <c r="B483" s="8"/>
      <c r="C483" s="8"/>
      <c r="D483" s="8"/>
      <c r="E483" s="8"/>
      <c r="F483" s="10"/>
      <c r="G483" s="10"/>
      <c r="H483" s="10"/>
      <c r="I483" s="10"/>
      <c r="J483" s="10"/>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row>
    <row r="484" spans="1:58" ht="22.5" customHeight="1">
      <c r="A484" s="8"/>
      <c r="B484" s="8"/>
      <c r="C484" s="8"/>
      <c r="D484" s="8"/>
      <c r="E484" s="8"/>
      <c r="F484" s="10"/>
      <c r="G484" s="10"/>
      <c r="H484" s="10"/>
      <c r="I484" s="10"/>
      <c r="J484" s="10"/>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row>
    <row r="485" spans="1:58" ht="22.5" customHeight="1">
      <c r="A485" s="8"/>
      <c r="B485" s="8"/>
      <c r="C485" s="8"/>
      <c r="D485" s="8"/>
      <c r="E485" s="8"/>
      <c r="F485" s="10"/>
      <c r="G485" s="10"/>
      <c r="H485" s="10"/>
      <c r="I485" s="10"/>
      <c r="J485" s="10"/>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row>
    <row r="486" spans="1:58" ht="22.5" customHeight="1">
      <c r="A486" s="8"/>
      <c r="B486" s="8"/>
      <c r="C486" s="8"/>
      <c r="D486" s="8"/>
      <c r="E486" s="8"/>
      <c r="F486" s="10"/>
      <c r="G486" s="10"/>
      <c r="H486" s="10"/>
      <c r="I486" s="10"/>
      <c r="J486" s="10"/>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row>
    <row r="487" spans="1:58" ht="22.5" customHeight="1">
      <c r="A487" s="8"/>
      <c r="B487" s="8"/>
      <c r="C487" s="8"/>
      <c r="D487" s="8"/>
      <c r="E487" s="8"/>
      <c r="F487" s="10"/>
      <c r="G487" s="10"/>
      <c r="H487" s="10"/>
      <c r="I487" s="10"/>
      <c r="J487" s="10"/>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row>
    <row r="488" spans="1:58" ht="22.5" customHeight="1">
      <c r="A488" s="8"/>
      <c r="B488" s="8"/>
      <c r="C488" s="8"/>
      <c r="D488" s="8"/>
      <c r="E488" s="8"/>
      <c r="F488" s="10"/>
      <c r="G488" s="10"/>
      <c r="H488" s="10"/>
      <c r="I488" s="10"/>
      <c r="J488" s="10"/>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row>
    <row r="489" spans="1:58" ht="22.5" customHeight="1">
      <c r="A489" s="8"/>
      <c r="B489" s="8"/>
      <c r="C489" s="8"/>
      <c r="D489" s="8"/>
      <c r="E489" s="8"/>
      <c r="F489" s="10"/>
      <c r="G489" s="10"/>
      <c r="H489" s="10"/>
      <c r="I489" s="10"/>
      <c r="J489" s="10"/>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row>
    <row r="490" spans="1:58" ht="22.5" customHeight="1">
      <c r="A490" s="8"/>
      <c r="B490" s="8"/>
      <c r="C490" s="8"/>
      <c r="D490" s="8"/>
      <c r="E490" s="8"/>
      <c r="F490" s="10"/>
      <c r="G490" s="10"/>
      <c r="H490" s="10"/>
      <c r="I490" s="10"/>
      <c r="J490" s="10"/>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row>
    <row r="491" spans="1:58" ht="22.5" customHeight="1">
      <c r="A491" s="8"/>
      <c r="B491" s="8"/>
      <c r="C491" s="8"/>
      <c r="D491" s="8"/>
      <c r="E491" s="8"/>
      <c r="F491" s="10"/>
      <c r="G491" s="10"/>
      <c r="H491" s="10"/>
      <c r="I491" s="10"/>
      <c r="J491" s="10"/>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row>
    <row r="492" spans="1:58" ht="22.5" customHeight="1">
      <c r="A492" s="8"/>
      <c r="B492" s="8"/>
      <c r="C492" s="8"/>
      <c r="D492" s="8"/>
      <c r="E492" s="8"/>
      <c r="F492" s="10"/>
      <c r="G492" s="10"/>
      <c r="H492" s="10"/>
      <c r="I492" s="10"/>
      <c r="J492" s="10"/>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row>
    <row r="493" spans="1:58" ht="22.5" customHeight="1">
      <c r="A493" s="8"/>
      <c r="B493" s="8"/>
      <c r="C493" s="8"/>
      <c r="D493" s="8"/>
      <c r="E493" s="8"/>
      <c r="F493" s="10"/>
      <c r="G493" s="10"/>
      <c r="H493" s="10"/>
      <c r="I493" s="10"/>
      <c r="J493" s="10"/>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row>
    <row r="494" spans="1:58" ht="22.5" customHeight="1">
      <c r="A494" s="8"/>
      <c r="B494" s="8"/>
      <c r="C494" s="8"/>
      <c r="D494" s="8"/>
      <c r="E494" s="8"/>
      <c r="F494" s="10"/>
      <c r="G494" s="10"/>
      <c r="H494" s="10"/>
      <c r="I494" s="10"/>
      <c r="J494" s="10"/>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row>
    <row r="495" spans="1:58" ht="22.5" customHeight="1">
      <c r="A495" s="8"/>
      <c r="B495" s="8"/>
      <c r="C495" s="8"/>
      <c r="D495" s="8"/>
      <c r="E495" s="8"/>
      <c r="F495" s="10"/>
      <c r="G495" s="10"/>
      <c r="H495" s="10"/>
      <c r="I495" s="10"/>
      <c r="J495" s="10"/>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row>
    <row r="496" spans="1:58" ht="22.5" customHeight="1">
      <c r="A496" s="8"/>
      <c r="B496" s="8"/>
      <c r="C496" s="8"/>
      <c r="D496" s="8"/>
      <c r="E496" s="8"/>
      <c r="F496" s="10"/>
      <c r="G496" s="10"/>
      <c r="H496" s="10"/>
      <c r="I496" s="10"/>
      <c r="J496" s="10"/>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row>
    <row r="497" spans="1:58" ht="22.5" customHeight="1">
      <c r="A497" s="8"/>
      <c r="B497" s="8"/>
      <c r="C497" s="8"/>
      <c r="D497" s="8"/>
      <c r="E497" s="8"/>
      <c r="F497" s="10"/>
      <c r="G497" s="10"/>
      <c r="H497" s="10"/>
      <c r="I497" s="10"/>
      <c r="J497" s="10"/>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row>
    <row r="498" spans="1:58" ht="22.5" customHeight="1">
      <c r="A498" s="8"/>
      <c r="B498" s="8"/>
      <c r="C498" s="8"/>
      <c r="D498" s="8"/>
      <c r="E498" s="8"/>
      <c r="F498" s="10"/>
      <c r="G498" s="10"/>
      <c r="H498" s="10"/>
      <c r="I498" s="10"/>
      <c r="J498" s="10"/>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row>
    <row r="499" spans="1:58" ht="22.5" customHeight="1">
      <c r="A499" s="8"/>
      <c r="B499" s="8"/>
      <c r="C499" s="8"/>
      <c r="D499" s="8"/>
      <c r="E499" s="8"/>
      <c r="F499" s="10"/>
      <c r="G499" s="10"/>
      <c r="H499" s="10"/>
      <c r="I499" s="10"/>
      <c r="J499" s="10"/>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row>
    <row r="500" spans="1:58" ht="22.5" customHeight="1">
      <c r="A500" s="8"/>
      <c r="B500" s="8"/>
      <c r="C500" s="8"/>
      <c r="D500" s="8"/>
      <c r="E500" s="8"/>
      <c r="F500" s="10"/>
      <c r="G500" s="10"/>
      <c r="H500" s="10"/>
      <c r="I500" s="10"/>
      <c r="J500" s="10"/>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row>
    <row r="501" spans="1:58" ht="22.5" customHeight="1">
      <c r="A501" s="8"/>
      <c r="B501" s="8"/>
      <c r="C501" s="8"/>
      <c r="D501" s="8"/>
      <c r="E501" s="8"/>
      <c r="F501" s="10"/>
      <c r="G501" s="10"/>
      <c r="H501" s="10"/>
      <c r="I501" s="10"/>
      <c r="J501" s="10"/>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row>
    <row r="502" spans="1:58" ht="22.5" customHeight="1">
      <c r="A502" s="8"/>
      <c r="B502" s="8"/>
      <c r="C502" s="8"/>
      <c r="D502" s="8"/>
      <c r="E502" s="8"/>
      <c r="F502" s="10"/>
      <c r="G502" s="10"/>
      <c r="H502" s="10"/>
      <c r="I502" s="10"/>
      <c r="J502" s="10"/>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row>
    <row r="503" spans="1:58" ht="22.5" customHeight="1">
      <c r="A503" s="8"/>
      <c r="B503" s="8"/>
      <c r="C503" s="8"/>
      <c r="D503" s="8"/>
      <c r="E503" s="8"/>
      <c r="F503" s="10"/>
      <c r="G503" s="10"/>
      <c r="H503" s="10"/>
      <c r="I503" s="10"/>
      <c r="J503" s="10"/>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row>
    <row r="504" spans="1:58" ht="22.5" customHeight="1">
      <c r="A504" s="8"/>
      <c r="B504" s="8"/>
      <c r="C504" s="8"/>
      <c r="D504" s="8"/>
      <c r="E504" s="8"/>
      <c r="F504" s="10"/>
      <c r="G504" s="10"/>
      <c r="H504" s="10"/>
      <c r="I504" s="10"/>
      <c r="J504" s="10"/>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row>
    <row r="505" spans="1:58" ht="22.5" customHeight="1">
      <c r="A505" s="8"/>
      <c r="B505" s="8"/>
      <c r="C505" s="8"/>
      <c r="D505" s="8"/>
      <c r="E505" s="8"/>
      <c r="F505" s="10"/>
      <c r="G505" s="10"/>
      <c r="H505" s="10"/>
      <c r="I505" s="10"/>
      <c r="J505" s="10"/>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row>
    <row r="506" spans="1:58" ht="22.5" customHeight="1">
      <c r="A506" s="8"/>
      <c r="B506" s="8"/>
      <c r="C506" s="8"/>
      <c r="D506" s="8"/>
      <c r="E506" s="8"/>
      <c r="F506" s="10"/>
      <c r="G506" s="10"/>
      <c r="H506" s="10"/>
      <c r="I506" s="10"/>
      <c r="J506" s="10"/>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row>
    <row r="507" spans="1:58" ht="22.5" customHeight="1">
      <c r="A507" s="8"/>
      <c r="B507" s="8"/>
      <c r="C507" s="8"/>
      <c r="D507" s="8"/>
      <c r="E507" s="8"/>
      <c r="F507" s="10"/>
      <c r="G507" s="10"/>
      <c r="H507" s="10"/>
      <c r="I507" s="10"/>
      <c r="J507" s="10"/>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row>
    <row r="508" spans="1:58" ht="22.5" customHeight="1">
      <c r="A508" s="8"/>
      <c r="B508" s="8"/>
      <c r="C508" s="8"/>
      <c r="D508" s="8"/>
      <c r="E508" s="8"/>
      <c r="F508" s="10"/>
      <c r="G508" s="10"/>
      <c r="H508" s="10"/>
      <c r="I508" s="10"/>
      <c r="J508" s="10"/>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row>
    <row r="509" spans="1:58" ht="22.5" customHeight="1">
      <c r="A509" s="8"/>
      <c r="B509" s="8"/>
      <c r="C509" s="8"/>
      <c r="D509" s="8"/>
      <c r="E509" s="8"/>
      <c r="F509" s="10"/>
      <c r="G509" s="10"/>
      <c r="H509" s="10"/>
      <c r="I509" s="10"/>
      <c r="J509" s="10"/>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row>
    <row r="510" spans="1:58" ht="22.5" customHeight="1">
      <c r="A510" s="8"/>
      <c r="B510" s="8"/>
      <c r="C510" s="8"/>
      <c r="D510" s="8"/>
      <c r="E510" s="8"/>
      <c r="F510" s="10"/>
      <c r="G510" s="10"/>
      <c r="H510" s="10"/>
      <c r="I510" s="10"/>
      <c r="J510" s="10"/>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row>
    <row r="511" spans="1:58" ht="22.5" customHeight="1">
      <c r="A511" s="8"/>
      <c r="B511" s="8"/>
      <c r="C511" s="8"/>
      <c r="D511" s="8"/>
      <c r="E511" s="8"/>
      <c r="F511" s="10"/>
      <c r="G511" s="10"/>
      <c r="H511" s="10"/>
      <c r="I511" s="10"/>
      <c r="J511" s="10"/>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row>
    <row r="512" spans="1:58" ht="22.5" customHeight="1">
      <c r="A512" s="8"/>
      <c r="B512" s="8"/>
      <c r="C512" s="8"/>
      <c r="D512" s="8"/>
      <c r="E512" s="8"/>
      <c r="F512" s="10"/>
      <c r="G512" s="10"/>
      <c r="H512" s="10"/>
      <c r="I512" s="10"/>
      <c r="J512" s="10"/>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row>
    <row r="513" spans="1:58" ht="22.5" customHeight="1">
      <c r="A513" s="8"/>
      <c r="B513" s="8"/>
      <c r="C513" s="8"/>
      <c r="D513" s="8"/>
      <c r="E513" s="8"/>
      <c r="F513" s="10"/>
      <c r="G513" s="10"/>
      <c r="H513" s="10"/>
      <c r="I513" s="10"/>
      <c r="J513" s="10"/>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row>
    <row r="514" spans="1:58" ht="22.5" customHeight="1">
      <c r="A514" s="8"/>
      <c r="B514" s="8"/>
      <c r="C514" s="8"/>
      <c r="D514" s="8"/>
      <c r="E514" s="8"/>
      <c r="F514" s="10"/>
      <c r="G514" s="10"/>
      <c r="H514" s="10"/>
      <c r="I514" s="10"/>
      <c r="J514" s="10"/>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row>
    <row r="515" spans="1:58" ht="22.5" customHeight="1">
      <c r="A515" s="8"/>
      <c r="B515" s="8"/>
      <c r="C515" s="8"/>
      <c r="D515" s="8"/>
      <c r="E515" s="8"/>
      <c r="F515" s="10"/>
      <c r="G515" s="10"/>
      <c r="H515" s="10"/>
      <c r="I515" s="10"/>
      <c r="J515" s="10"/>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row>
    <row r="516" spans="1:58" ht="22.5" customHeight="1">
      <c r="A516" s="8"/>
      <c r="B516" s="8"/>
      <c r="C516" s="8"/>
      <c r="D516" s="8"/>
      <c r="E516" s="8"/>
      <c r="F516" s="10"/>
      <c r="G516" s="10"/>
      <c r="H516" s="10"/>
      <c r="I516" s="10"/>
      <c r="J516" s="10"/>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row>
    <row r="517" spans="1:58" ht="22.5" customHeight="1">
      <c r="A517" s="8"/>
      <c r="B517" s="8"/>
      <c r="C517" s="8"/>
      <c r="D517" s="8"/>
      <c r="E517" s="8"/>
      <c r="F517" s="10"/>
      <c r="G517" s="10"/>
      <c r="H517" s="10"/>
      <c r="I517" s="10"/>
      <c r="J517" s="10"/>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row>
    <row r="518" spans="1:58" ht="22.5" customHeight="1">
      <c r="A518" s="8"/>
      <c r="B518" s="8"/>
      <c r="C518" s="8"/>
      <c r="D518" s="8"/>
      <c r="E518" s="8"/>
      <c r="F518" s="10"/>
      <c r="G518" s="10"/>
      <c r="H518" s="10"/>
      <c r="I518" s="10"/>
      <c r="J518" s="10"/>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row>
    <row r="519" spans="1:58" ht="22.5" customHeight="1">
      <c r="A519" s="8"/>
      <c r="B519" s="8"/>
      <c r="C519" s="8"/>
      <c r="D519" s="8"/>
      <c r="E519" s="8"/>
      <c r="F519" s="10"/>
      <c r="G519" s="10"/>
      <c r="H519" s="10"/>
      <c r="I519" s="10"/>
      <c r="J519" s="10"/>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row>
    <row r="520" spans="1:58" ht="22.5" customHeight="1">
      <c r="A520" s="8"/>
      <c r="B520" s="8"/>
      <c r="C520" s="8"/>
      <c r="D520" s="8"/>
      <c r="E520" s="8"/>
      <c r="F520" s="10"/>
      <c r="G520" s="10"/>
      <c r="H520" s="10"/>
      <c r="I520" s="10"/>
      <c r="J520" s="10"/>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row>
    <row r="521" spans="1:58" ht="22.5" customHeight="1">
      <c r="A521" s="8"/>
      <c r="B521" s="8"/>
      <c r="C521" s="8"/>
      <c r="D521" s="8"/>
      <c r="E521" s="8"/>
      <c r="F521" s="10"/>
      <c r="G521" s="10"/>
      <c r="H521" s="10"/>
      <c r="I521" s="10"/>
      <c r="J521" s="10"/>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row>
    <row r="522" spans="1:58" ht="22.5" customHeight="1">
      <c r="A522" s="8"/>
      <c r="B522" s="8"/>
      <c r="C522" s="8"/>
      <c r="D522" s="8"/>
      <c r="E522" s="8"/>
      <c r="F522" s="10"/>
      <c r="G522" s="10"/>
      <c r="H522" s="10"/>
      <c r="I522" s="10"/>
      <c r="J522" s="10"/>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row>
    <row r="523" spans="1:58" ht="22.5" customHeight="1">
      <c r="A523" s="8"/>
      <c r="B523" s="8"/>
      <c r="C523" s="8"/>
      <c r="D523" s="8"/>
      <c r="E523" s="8"/>
      <c r="F523" s="10"/>
      <c r="G523" s="10"/>
      <c r="H523" s="10"/>
      <c r="I523" s="10"/>
      <c r="J523" s="10"/>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row>
    <row r="524" spans="1:58" ht="22.5" customHeight="1">
      <c r="A524" s="8"/>
      <c r="B524" s="8"/>
      <c r="C524" s="8"/>
      <c r="D524" s="8"/>
      <c r="E524" s="8"/>
      <c r="F524" s="10"/>
      <c r="G524" s="10"/>
      <c r="H524" s="10"/>
      <c r="I524" s="10"/>
      <c r="J524" s="10"/>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row>
    <row r="525" spans="1:58" ht="22.5" customHeight="1">
      <c r="A525" s="8"/>
      <c r="B525" s="8"/>
      <c r="C525" s="8"/>
      <c r="D525" s="8"/>
      <c r="E525" s="8"/>
      <c r="F525" s="10"/>
      <c r="G525" s="10"/>
      <c r="H525" s="10"/>
      <c r="I525" s="10"/>
      <c r="J525" s="10"/>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row>
    <row r="526" spans="1:58" ht="22.5" customHeight="1">
      <c r="A526" s="8"/>
      <c r="B526" s="8"/>
      <c r="C526" s="8"/>
      <c r="D526" s="8"/>
      <c r="E526" s="8"/>
      <c r="F526" s="10"/>
      <c r="G526" s="10"/>
      <c r="H526" s="10"/>
      <c r="I526" s="10"/>
      <c r="J526" s="10"/>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row>
    <row r="527" spans="1:58" ht="22.5" customHeight="1">
      <c r="A527" s="8"/>
      <c r="B527" s="8"/>
      <c r="C527" s="8"/>
      <c r="D527" s="8"/>
      <c r="E527" s="8"/>
      <c r="F527" s="10"/>
      <c r="G527" s="10"/>
      <c r="H527" s="10"/>
      <c r="I527" s="10"/>
      <c r="J527" s="10"/>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row>
    <row r="528" spans="1:58" ht="22.5" customHeight="1">
      <c r="A528" s="8"/>
      <c r="B528" s="8"/>
      <c r="C528" s="8"/>
      <c r="D528" s="8"/>
      <c r="E528" s="8"/>
      <c r="F528" s="10"/>
      <c r="G528" s="10"/>
      <c r="H528" s="10"/>
      <c r="I528" s="10"/>
      <c r="J528" s="10"/>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row>
    <row r="529" spans="1:58" ht="22.5" customHeight="1">
      <c r="A529" s="8"/>
      <c r="B529" s="8"/>
      <c r="C529" s="8"/>
      <c r="D529" s="8"/>
      <c r="E529" s="8"/>
      <c r="F529" s="10"/>
      <c r="G529" s="10"/>
      <c r="H529" s="10"/>
      <c r="I529" s="10"/>
      <c r="J529" s="10"/>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row>
    <row r="530" spans="1:58" ht="22.5" customHeight="1">
      <c r="A530" s="8"/>
      <c r="B530" s="8"/>
      <c r="C530" s="8"/>
      <c r="D530" s="8"/>
      <c r="E530" s="8"/>
      <c r="F530" s="10"/>
      <c r="G530" s="10"/>
      <c r="H530" s="10"/>
      <c r="I530" s="10"/>
      <c r="J530" s="10"/>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row>
    <row r="531" spans="1:58" ht="22.5" customHeight="1">
      <c r="A531" s="8"/>
      <c r="B531" s="8"/>
      <c r="C531" s="8"/>
      <c r="D531" s="8"/>
      <c r="E531" s="8"/>
      <c r="F531" s="10"/>
      <c r="G531" s="10"/>
      <c r="H531" s="10"/>
      <c r="I531" s="10"/>
      <c r="J531" s="10"/>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row>
    <row r="532" spans="1:58" ht="22.5" customHeight="1">
      <c r="A532" s="8"/>
      <c r="B532" s="8"/>
      <c r="C532" s="8"/>
      <c r="D532" s="8"/>
      <c r="E532" s="8"/>
      <c r="F532" s="10"/>
      <c r="G532" s="10"/>
      <c r="H532" s="10"/>
      <c r="I532" s="10"/>
      <c r="J532" s="10"/>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row>
    <row r="533" spans="1:58" ht="22.5" customHeight="1">
      <c r="A533" s="8"/>
      <c r="B533" s="8"/>
      <c r="C533" s="8"/>
      <c r="D533" s="8"/>
      <c r="E533" s="8"/>
      <c r="F533" s="10"/>
      <c r="G533" s="10"/>
      <c r="H533" s="10"/>
      <c r="I533" s="10"/>
      <c r="J533" s="10"/>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row>
    <row r="534" spans="1:58" ht="22.5" customHeight="1">
      <c r="A534" s="8"/>
      <c r="B534" s="8"/>
      <c r="C534" s="8"/>
      <c r="D534" s="8"/>
      <c r="E534" s="8"/>
      <c r="F534" s="10"/>
      <c r="G534" s="10"/>
      <c r="H534" s="10"/>
      <c r="I534" s="10"/>
      <c r="J534" s="10"/>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row>
    <row r="535" spans="1:58" ht="22.5" customHeight="1">
      <c r="A535" s="8"/>
      <c r="B535" s="8"/>
      <c r="C535" s="8"/>
      <c r="D535" s="8"/>
      <c r="E535" s="8"/>
      <c r="F535" s="10"/>
      <c r="G535" s="10"/>
      <c r="H535" s="10"/>
      <c r="I535" s="10"/>
      <c r="J535" s="10"/>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row>
    <row r="536" spans="1:58" ht="22.5" customHeight="1">
      <c r="A536" s="8"/>
      <c r="B536" s="8"/>
      <c r="C536" s="8"/>
      <c r="D536" s="8"/>
      <c r="E536" s="8"/>
      <c r="F536" s="10"/>
      <c r="G536" s="10"/>
      <c r="H536" s="10"/>
      <c r="I536" s="10"/>
      <c r="J536" s="10"/>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row>
    <row r="537" spans="1:58" ht="22.5" customHeight="1">
      <c r="A537" s="8"/>
      <c r="B537" s="8"/>
      <c r="C537" s="8"/>
      <c r="D537" s="8"/>
      <c r="E537" s="8"/>
      <c r="F537" s="10"/>
      <c r="G537" s="10"/>
      <c r="H537" s="10"/>
      <c r="I537" s="10"/>
      <c r="J537" s="10"/>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row>
    <row r="538" spans="1:58" ht="22.5" customHeight="1">
      <c r="A538" s="8"/>
      <c r="B538" s="8"/>
      <c r="C538" s="8"/>
      <c r="D538" s="8"/>
      <c r="E538" s="8"/>
      <c r="F538" s="10"/>
      <c r="G538" s="10"/>
      <c r="H538" s="10"/>
      <c r="I538" s="10"/>
      <c r="J538" s="10"/>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row>
    <row r="539" spans="1:58" ht="22.5" customHeight="1">
      <c r="A539" s="8"/>
      <c r="B539" s="8"/>
      <c r="C539" s="8"/>
      <c r="D539" s="8"/>
      <c r="E539" s="8"/>
      <c r="F539" s="10"/>
      <c r="G539" s="10"/>
      <c r="H539" s="10"/>
      <c r="I539" s="10"/>
      <c r="J539" s="10"/>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row>
    <row r="540" spans="1:58" ht="22.5" customHeight="1">
      <c r="A540" s="8"/>
      <c r="B540" s="8"/>
      <c r="C540" s="8"/>
      <c r="D540" s="8"/>
      <c r="E540" s="8"/>
      <c r="F540" s="10"/>
      <c r="G540" s="10"/>
      <c r="H540" s="10"/>
      <c r="I540" s="10"/>
      <c r="J540" s="10"/>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row>
    <row r="541" spans="1:58" ht="22.5" customHeight="1">
      <c r="A541" s="8"/>
      <c r="B541" s="8"/>
      <c r="C541" s="8"/>
      <c r="D541" s="8"/>
      <c r="E541" s="8"/>
      <c r="F541" s="10"/>
      <c r="G541" s="10"/>
      <c r="H541" s="10"/>
      <c r="I541" s="10"/>
      <c r="J541" s="10"/>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row>
    <row r="542" spans="1:58" ht="22.5" customHeight="1">
      <c r="A542" s="8"/>
      <c r="B542" s="8"/>
      <c r="C542" s="8"/>
      <c r="D542" s="8"/>
      <c r="E542" s="8"/>
      <c r="F542" s="10"/>
      <c r="G542" s="10"/>
      <c r="H542" s="10"/>
      <c r="I542" s="10"/>
      <c r="J542" s="10"/>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row>
    <row r="543" spans="1:58" ht="22.5" customHeight="1">
      <c r="A543" s="8"/>
      <c r="B543" s="8"/>
      <c r="C543" s="8"/>
      <c r="D543" s="8"/>
      <c r="E543" s="8"/>
      <c r="F543" s="10"/>
      <c r="G543" s="10"/>
      <c r="H543" s="10"/>
      <c r="I543" s="10"/>
      <c r="J543" s="10"/>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row>
    <row r="544" spans="1:58" ht="22.5" customHeight="1">
      <c r="A544" s="8"/>
      <c r="B544" s="8"/>
      <c r="C544" s="8"/>
      <c r="D544" s="8"/>
      <c r="E544" s="8"/>
      <c r="F544" s="10"/>
      <c r="G544" s="10"/>
      <c r="H544" s="10"/>
      <c r="I544" s="10"/>
      <c r="J544" s="10"/>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row>
    <row r="545" spans="1:58" ht="22.5" customHeight="1">
      <c r="A545" s="8"/>
      <c r="B545" s="8"/>
      <c r="C545" s="8"/>
      <c r="D545" s="8"/>
      <c r="E545" s="8"/>
      <c r="F545" s="10"/>
      <c r="G545" s="10"/>
      <c r="H545" s="10"/>
      <c r="I545" s="10"/>
      <c r="J545" s="10"/>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row>
    <row r="546" spans="1:58" ht="22.5" customHeight="1">
      <c r="A546" s="8"/>
      <c r="B546" s="8"/>
      <c r="C546" s="8"/>
      <c r="D546" s="8"/>
      <c r="E546" s="8"/>
      <c r="F546" s="10"/>
      <c r="G546" s="10"/>
      <c r="H546" s="10"/>
      <c r="I546" s="10"/>
      <c r="J546" s="10"/>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row>
    <row r="547" spans="1:58" ht="22.5" customHeight="1">
      <c r="A547" s="8"/>
      <c r="B547" s="8"/>
      <c r="C547" s="8"/>
      <c r="D547" s="8"/>
      <c r="E547" s="8"/>
      <c r="F547" s="10"/>
      <c r="G547" s="10"/>
      <c r="H547" s="10"/>
      <c r="I547" s="10"/>
      <c r="J547" s="10"/>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row>
    <row r="548" spans="1:58" ht="22.5" customHeight="1">
      <c r="A548" s="8"/>
      <c r="B548" s="8"/>
      <c r="C548" s="8"/>
      <c r="D548" s="8"/>
      <c r="E548" s="8"/>
      <c r="F548" s="10"/>
      <c r="G548" s="10"/>
      <c r="H548" s="10"/>
      <c r="I548" s="10"/>
      <c r="J548" s="10"/>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row>
    <row r="549" spans="1:58" ht="22.5" customHeight="1">
      <c r="A549" s="8"/>
      <c r="B549" s="8"/>
      <c r="C549" s="8"/>
      <c r="D549" s="8"/>
      <c r="E549" s="8"/>
      <c r="F549" s="10"/>
      <c r="G549" s="10"/>
      <c r="H549" s="10"/>
      <c r="I549" s="10"/>
      <c r="J549" s="10"/>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row>
    <row r="550" spans="1:58" ht="22.5" customHeight="1">
      <c r="A550" s="8"/>
      <c r="B550" s="8"/>
      <c r="C550" s="8"/>
      <c r="D550" s="8"/>
      <c r="E550" s="8"/>
      <c r="F550" s="10"/>
      <c r="G550" s="10"/>
      <c r="H550" s="10"/>
      <c r="I550" s="10"/>
      <c r="J550" s="10"/>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row>
    <row r="551" spans="1:58" ht="22.5" customHeight="1">
      <c r="A551" s="8"/>
      <c r="B551" s="8"/>
      <c r="C551" s="8"/>
      <c r="D551" s="8"/>
      <c r="E551" s="8"/>
      <c r="F551" s="10"/>
      <c r="G551" s="10"/>
      <c r="H551" s="10"/>
      <c r="I551" s="10"/>
      <c r="J551" s="10"/>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row>
    <row r="552" spans="1:58" ht="22.5" customHeight="1">
      <c r="A552" s="8"/>
      <c r="B552" s="8"/>
      <c r="C552" s="8"/>
      <c r="D552" s="8"/>
      <c r="E552" s="8"/>
      <c r="F552" s="10"/>
      <c r="G552" s="10"/>
      <c r="H552" s="10"/>
      <c r="I552" s="10"/>
      <c r="J552" s="10"/>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row>
    <row r="553" spans="1:58" ht="22.5" customHeight="1">
      <c r="A553" s="8"/>
      <c r="B553" s="8"/>
      <c r="C553" s="8"/>
      <c r="D553" s="8"/>
      <c r="E553" s="8"/>
      <c r="F553" s="10"/>
      <c r="G553" s="10"/>
      <c r="H553" s="10"/>
      <c r="I553" s="10"/>
      <c r="J553" s="10"/>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row>
    <row r="554" spans="1:58" ht="22.5" customHeight="1">
      <c r="A554" s="8"/>
      <c r="B554" s="8"/>
      <c r="C554" s="8"/>
      <c r="D554" s="8"/>
      <c r="E554" s="8"/>
      <c r="F554" s="10"/>
      <c r="G554" s="10"/>
      <c r="H554" s="10"/>
      <c r="I554" s="10"/>
      <c r="J554" s="10"/>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row>
    <row r="555" spans="1:58" ht="22.5" customHeight="1">
      <c r="A555" s="8"/>
      <c r="B555" s="8"/>
      <c r="C555" s="8"/>
      <c r="D555" s="8"/>
      <c r="E555" s="8"/>
      <c r="F555" s="10"/>
      <c r="G555" s="10"/>
      <c r="H555" s="10"/>
      <c r="I555" s="10"/>
      <c r="J555" s="10"/>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row>
    <row r="556" spans="1:58" ht="22.5" customHeight="1">
      <c r="A556" s="8"/>
      <c r="B556" s="8"/>
      <c r="C556" s="8"/>
      <c r="D556" s="8"/>
      <c r="E556" s="8"/>
      <c r="F556" s="10"/>
      <c r="G556" s="10"/>
      <c r="H556" s="10"/>
      <c r="I556" s="10"/>
      <c r="J556" s="10"/>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row>
    <row r="557" spans="1:58" ht="22.5" customHeight="1">
      <c r="A557" s="8"/>
      <c r="B557" s="8"/>
      <c r="C557" s="8"/>
      <c r="D557" s="8"/>
      <c r="E557" s="8"/>
      <c r="F557" s="10"/>
      <c r="G557" s="10"/>
      <c r="H557" s="10"/>
      <c r="I557" s="10"/>
      <c r="J557" s="10"/>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row>
    <row r="558" spans="1:58" ht="22.5" customHeight="1">
      <c r="A558" s="8"/>
      <c r="B558" s="8"/>
      <c r="C558" s="8"/>
      <c r="D558" s="8"/>
      <c r="E558" s="8"/>
      <c r="F558" s="10"/>
      <c r="G558" s="10"/>
      <c r="H558" s="10"/>
      <c r="I558" s="10"/>
      <c r="J558" s="10"/>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row>
    <row r="559" spans="1:58" ht="22.5" customHeight="1">
      <c r="A559" s="8"/>
      <c r="B559" s="8"/>
      <c r="C559" s="8"/>
      <c r="D559" s="8"/>
      <c r="E559" s="8"/>
      <c r="F559" s="10"/>
      <c r="G559" s="10"/>
      <c r="H559" s="10"/>
      <c r="I559" s="10"/>
      <c r="J559" s="10"/>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row>
    <row r="560" spans="1:58" ht="22.5" customHeight="1">
      <c r="A560" s="8"/>
      <c r="B560" s="8"/>
      <c r="C560" s="8"/>
      <c r="D560" s="8"/>
      <c r="E560" s="8"/>
      <c r="F560" s="10"/>
      <c r="G560" s="10"/>
      <c r="H560" s="10"/>
      <c r="I560" s="10"/>
      <c r="J560" s="10"/>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row>
    <row r="561" spans="1:58" ht="22.5" customHeight="1">
      <c r="A561" s="8"/>
      <c r="B561" s="8"/>
      <c r="C561" s="8"/>
      <c r="D561" s="8"/>
      <c r="E561" s="8"/>
      <c r="F561" s="10"/>
      <c r="G561" s="10"/>
      <c r="H561" s="10"/>
      <c r="I561" s="10"/>
      <c r="J561" s="10"/>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row>
    <row r="562" spans="1:58" ht="22.5" customHeight="1">
      <c r="A562" s="8"/>
      <c r="B562" s="8"/>
      <c r="C562" s="8"/>
      <c r="D562" s="8"/>
      <c r="E562" s="8"/>
      <c r="F562" s="10"/>
      <c r="G562" s="10"/>
      <c r="H562" s="10"/>
      <c r="I562" s="10"/>
      <c r="J562" s="10"/>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row>
    <row r="563" spans="1:58" ht="22.5" customHeight="1">
      <c r="A563" s="8"/>
      <c r="B563" s="8"/>
      <c r="C563" s="8"/>
      <c r="D563" s="8"/>
      <c r="E563" s="8"/>
      <c r="F563" s="10"/>
      <c r="G563" s="10"/>
      <c r="H563" s="10"/>
      <c r="I563" s="10"/>
      <c r="J563" s="10"/>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row>
    <row r="564" spans="1:58" ht="22.5" customHeight="1">
      <c r="A564" s="8"/>
      <c r="B564" s="8"/>
      <c r="C564" s="8"/>
      <c r="D564" s="8"/>
      <c r="E564" s="8"/>
      <c r="F564" s="10"/>
      <c r="G564" s="10"/>
      <c r="H564" s="10"/>
      <c r="I564" s="10"/>
      <c r="J564" s="10"/>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row>
    <row r="565" spans="1:58" ht="22.5" customHeight="1">
      <c r="A565" s="8"/>
      <c r="B565" s="8"/>
      <c r="C565" s="8"/>
      <c r="D565" s="8"/>
      <c r="E565" s="8"/>
      <c r="F565" s="10"/>
      <c r="G565" s="10"/>
      <c r="H565" s="10"/>
      <c r="I565" s="10"/>
      <c r="J565" s="10"/>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row>
    <row r="566" spans="1:58" ht="22.5" customHeight="1">
      <c r="A566" s="8"/>
      <c r="B566" s="8"/>
      <c r="C566" s="8"/>
      <c r="D566" s="8"/>
      <c r="E566" s="8"/>
      <c r="F566" s="10"/>
      <c r="G566" s="10"/>
      <c r="H566" s="10"/>
      <c r="I566" s="10"/>
      <c r="J566" s="10"/>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row>
    <row r="567" spans="1:58" ht="22.5" customHeight="1">
      <c r="A567" s="8"/>
      <c r="B567" s="8"/>
      <c r="C567" s="8"/>
      <c r="D567" s="8"/>
      <c r="E567" s="8"/>
      <c r="F567" s="10"/>
      <c r="G567" s="10"/>
      <c r="H567" s="10"/>
      <c r="I567" s="10"/>
      <c r="J567" s="10"/>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row>
    <row r="568" spans="1:58" ht="22.5" customHeight="1">
      <c r="A568" s="8"/>
      <c r="B568" s="8"/>
      <c r="C568" s="8"/>
      <c r="D568" s="8"/>
      <c r="E568" s="8"/>
      <c r="F568" s="10"/>
      <c r="G568" s="10"/>
      <c r="H568" s="10"/>
      <c r="I568" s="10"/>
      <c r="J568" s="10"/>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row>
    <row r="569" spans="1:58" ht="22.5" customHeight="1">
      <c r="A569" s="8"/>
      <c r="B569" s="8"/>
      <c r="C569" s="8"/>
      <c r="D569" s="8"/>
      <c r="E569" s="8"/>
      <c r="F569" s="10"/>
      <c r="G569" s="10"/>
      <c r="H569" s="10"/>
      <c r="I569" s="10"/>
      <c r="J569" s="10"/>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row>
    <row r="570" spans="1:58" ht="22.5" customHeight="1">
      <c r="A570" s="8"/>
      <c r="B570" s="8"/>
      <c r="C570" s="8"/>
      <c r="D570" s="8"/>
      <c r="E570" s="8"/>
      <c r="F570" s="10"/>
      <c r="G570" s="10"/>
      <c r="H570" s="10"/>
      <c r="I570" s="10"/>
      <c r="J570" s="10"/>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row>
    <row r="571" spans="1:58" ht="22.5" customHeight="1">
      <c r="A571" s="8"/>
      <c r="B571" s="8"/>
      <c r="C571" s="8"/>
      <c r="D571" s="8"/>
      <c r="E571" s="8"/>
      <c r="F571" s="10"/>
      <c r="G571" s="10"/>
      <c r="H571" s="10"/>
      <c r="I571" s="10"/>
      <c r="J571" s="10"/>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row>
    <row r="572" spans="1:58" ht="22.5" customHeight="1">
      <c r="A572" s="8"/>
      <c r="B572" s="8"/>
      <c r="C572" s="8"/>
      <c r="D572" s="8"/>
      <c r="E572" s="8"/>
      <c r="F572" s="10"/>
      <c r="G572" s="10"/>
      <c r="H572" s="10"/>
      <c r="I572" s="10"/>
      <c r="J572" s="10"/>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row>
    <row r="573" spans="1:58" ht="22.5" customHeight="1">
      <c r="A573" s="8"/>
      <c r="B573" s="8"/>
      <c r="C573" s="8"/>
      <c r="D573" s="8"/>
      <c r="E573" s="8"/>
      <c r="F573" s="10"/>
      <c r="G573" s="10"/>
      <c r="H573" s="10"/>
      <c r="I573" s="10"/>
      <c r="J573" s="10"/>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row>
    <row r="574" spans="1:58" ht="22.5" customHeight="1">
      <c r="A574" s="8"/>
      <c r="B574" s="8"/>
      <c r="C574" s="8"/>
      <c r="D574" s="8"/>
      <c r="E574" s="8"/>
      <c r="F574" s="10"/>
      <c r="G574" s="10"/>
      <c r="H574" s="10"/>
      <c r="I574" s="10"/>
      <c r="J574" s="10"/>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row>
    <row r="575" spans="1:58" ht="22.5" customHeight="1">
      <c r="A575" s="8"/>
      <c r="B575" s="8"/>
      <c r="C575" s="8"/>
      <c r="D575" s="8"/>
      <c r="E575" s="8"/>
      <c r="F575" s="10"/>
      <c r="G575" s="10"/>
      <c r="H575" s="10"/>
      <c r="I575" s="10"/>
      <c r="J575" s="10"/>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row>
    <row r="576" spans="1:58" ht="22.5" customHeight="1">
      <c r="A576" s="8"/>
      <c r="B576" s="8"/>
      <c r="C576" s="8"/>
      <c r="D576" s="8"/>
      <c r="E576" s="8"/>
      <c r="F576" s="10"/>
      <c r="G576" s="10"/>
      <c r="H576" s="10"/>
      <c r="I576" s="10"/>
      <c r="J576" s="10"/>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row>
    <row r="577" spans="1:58" ht="22.5" customHeight="1">
      <c r="A577" s="8"/>
      <c r="B577" s="8"/>
      <c r="C577" s="8"/>
      <c r="D577" s="8"/>
      <c r="E577" s="8"/>
      <c r="F577" s="10"/>
      <c r="G577" s="10"/>
      <c r="H577" s="10"/>
      <c r="I577" s="10"/>
      <c r="J577" s="10"/>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row>
    <row r="578" spans="1:58" ht="22.5" customHeight="1">
      <c r="A578" s="8"/>
      <c r="B578" s="8"/>
      <c r="C578" s="8"/>
      <c r="D578" s="8"/>
      <c r="E578" s="8"/>
      <c r="F578" s="10"/>
      <c r="G578" s="10"/>
      <c r="H578" s="10"/>
      <c r="I578" s="10"/>
      <c r="J578" s="10"/>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row>
    <row r="579" spans="1:58" ht="22.5" customHeight="1">
      <c r="A579" s="8"/>
      <c r="B579" s="8"/>
      <c r="C579" s="8"/>
      <c r="D579" s="8"/>
      <c r="E579" s="8"/>
      <c r="F579" s="10"/>
      <c r="G579" s="10"/>
      <c r="H579" s="10"/>
      <c r="I579" s="10"/>
      <c r="J579" s="10"/>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row>
    <row r="580" spans="1:58" ht="22.5" customHeight="1">
      <c r="A580" s="8"/>
      <c r="B580" s="8"/>
      <c r="C580" s="8"/>
      <c r="D580" s="8"/>
      <c r="E580" s="8"/>
      <c r="F580" s="10"/>
      <c r="G580" s="10"/>
      <c r="H580" s="10"/>
      <c r="I580" s="10"/>
      <c r="J580" s="10"/>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row>
    <row r="581" spans="1:58" ht="22.5" customHeight="1">
      <c r="A581" s="8"/>
      <c r="B581" s="8"/>
      <c r="C581" s="8"/>
      <c r="D581" s="8"/>
      <c r="E581" s="8"/>
      <c r="F581" s="10"/>
      <c r="G581" s="10"/>
      <c r="H581" s="10"/>
      <c r="I581" s="10"/>
      <c r="J581" s="10"/>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row>
    <row r="582" spans="1:58" ht="22.5" customHeight="1">
      <c r="A582" s="8"/>
      <c r="B582" s="8"/>
      <c r="C582" s="8"/>
      <c r="D582" s="8"/>
      <c r="E582" s="8"/>
      <c r="F582" s="10"/>
      <c r="G582" s="10"/>
      <c r="H582" s="10"/>
      <c r="I582" s="10"/>
      <c r="J582" s="10"/>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row>
    <row r="583" spans="1:58" ht="22.5" customHeight="1">
      <c r="A583" s="8"/>
      <c r="B583" s="8"/>
      <c r="C583" s="8"/>
      <c r="D583" s="8"/>
      <c r="E583" s="8"/>
      <c r="F583" s="10"/>
      <c r="G583" s="10"/>
      <c r="H583" s="10"/>
      <c r="I583" s="10"/>
      <c r="J583" s="10"/>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row>
    <row r="584" spans="1:58" ht="22.5" customHeight="1">
      <c r="A584" s="8"/>
      <c r="B584" s="8"/>
      <c r="C584" s="8"/>
      <c r="D584" s="8"/>
      <c r="E584" s="8"/>
      <c r="F584" s="10"/>
      <c r="G584" s="10"/>
      <c r="H584" s="10"/>
      <c r="I584" s="10"/>
      <c r="J584" s="10"/>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row>
    <row r="585" spans="1:58" ht="22.5" customHeight="1">
      <c r="A585" s="8"/>
      <c r="B585" s="8"/>
      <c r="C585" s="8"/>
      <c r="D585" s="8"/>
      <c r="E585" s="8"/>
      <c r="F585" s="10"/>
      <c r="G585" s="10"/>
      <c r="H585" s="10"/>
      <c r="I585" s="10"/>
      <c r="J585" s="10"/>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row>
    <row r="586" spans="1:58" ht="22.5" customHeight="1">
      <c r="A586" s="8"/>
      <c r="B586" s="8"/>
      <c r="C586" s="8"/>
      <c r="D586" s="8"/>
      <c r="E586" s="8"/>
      <c r="F586" s="10"/>
      <c r="G586" s="10"/>
      <c r="H586" s="10"/>
      <c r="I586" s="10"/>
      <c r="J586" s="10"/>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row>
    <row r="587" spans="1:58" ht="22.5" customHeight="1">
      <c r="A587" s="8"/>
      <c r="B587" s="8"/>
      <c r="C587" s="8"/>
      <c r="D587" s="8"/>
      <c r="E587" s="8"/>
      <c r="F587" s="10"/>
      <c r="G587" s="10"/>
      <c r="H587" s="10"/>
      <c r="I587" s="10"/>
      <c r="J587" s="10"/>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row>
    <row r="588" spans="1:58" ht="22.5" customHeight="1">
      <c r="A588" s="8"/>
      <c r="B588" s="8"/>
      <c r="C588" s="8"/>
      <c r="D588" s="8"/>
      <c r="E588" s="8"/>
      <c r="F588" s="10"/>
      <c r="G588" s="10"/>
      <c r="H588" s="10"/>
      <c r="I588" s="10"/>
      <c r="J588" s="10"/>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row>
    <row r="589" spans="1:58" ht="22.5" customHeight="1">
      <c r="A589" s="8"/>
      <c r="B589" s="8"/>
      <c r="C589" s="8"/>
      <c r="D589" s="8"/>
      <c r="E589" s="8"/>
      <c r="F589" s="10"/>
      <c r="G589" s="10"/>
      <c r="H589" s="10"/>
      <c r="I589" s="10"/>
      <c r="J589" s="10"/>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row>
    <row r="590" spans="1:58" ht="22.5" customHeight="1">
      <c r="A590" s="8"/>
      <c r="B590" s="8"/>
      <c r="C590" s="8"/>
      <c r="D590" s="8"/>
      <c r="E590" s="8"/>
      <c r="F590" s="10"/>
      <c r="G590" s="10"/>
      <c r="H590" s="10"/>
      <c r="I590" s="10"/>
      <c r="J590" s="10"/>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row>
    <row r="591" spans="1:58" ht="22.5" customHeight="1">
      <c r="A591" s="8"/>
      <c r="B591" s="8"/>
      <c r="C591" s="8"/>
      <c r="D591" s="8"/>
      <c r="E591" s="8"/>
      <c r="F591" s="10"/>
      <c r="G591" s="10"/>
      <c r="H591" s="10"/>
      <c r="I591" s="10"/>
      <c r="J591" s="10"/>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row>
    <row r="592" spans="1:58" ht="22.5" customHeight="1">
      <c r="A592" s="8"/>
      <c r="B592" s="8"/>
      <c r="C592" s="8"/>
      <c r="D592" s="8"/>
      <c r="E592" s="8"/>
      <c r="F592" s="10"/>
      <c r="G592" s="10"/>
      <c r="H592" s="10"/>
      <c r="I592" s="10"/>
      <c r="J592" s="10"/>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row>
    <row r="593" spans="1:58" ht="22.5" customHeight="1">
      <c r="A593" s="8"/>
      <c r="B593" s="8"/>
      <c r="C593" s="8"/>
      <c r="D593" s="8"/>
      <c r="E593" s="8"/>
      <c r="F593" s="10"/>
      <c r="G593" s="10"/>
      <c r="H593" s="10"/>
      <c r="I593" s="10"/>
      <c r="J593" s="10"/>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row>
    <row r="594" spans="1:58" ht="22.5" customHeight="1">
      <c r="A594" s="8"/>
      <c r="B594" s="8"/>
      <c r="C594" s="8"/>
      <c r="D594" s="8"/>
      <c r="E594" s="8"/>
      <c r="F594" s="10"/>
      <c r="G594" s="10"/>
      <c r="H594" s="10"/>
      <c r="I594" s="10"/>
      <c r="J594" s="10"/>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row>
    <row r="595" spans="1:58" ht="22.5" customHeight="1">
      <c r="A595" s="8"/>
      <c r="B595" s="8"/>
      <c r="C595" s="8"/>
      <c r="D595" s="8"/>
      <c r="E595" s="8"/>
      <c r="F595" s="10"/>
      <c r="G595" s="10"/>
      <c r="H595" s="10"/>
      <c r="I595" s="10"/>
      <c r="J595" s="10"/>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row>
    <row r="596" spans="1:58" ht="22.5" customHeight="1">
      <c r="A596" s="8"/>
      <c r="B596" s="8"/>
      <c r="C596" s="8"/>
      <c r="D596" s="8"/>
      <c r="E596" s="8"/>
      <c r="F596" s="10"/>
      <c r="G596" s="10"/>
      <c r="H596" s="10"/>
      <c r="I596" s="10"/>
      <c r="J596" s="10"/>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row>
    <row r="597" spans="1:58" ht="22.5" customHeight="1">
      <c r="A597" s="8"/>
      <c r="B597" s="8"/>
      <c r="C597" s="8"/>
      <c r="D597" s="8"/>
      <c r="E597" s="8"/>
      <c r="F597" s="10"/>
      <c r="G597" s="10"/>
      <c r="H597" s="10"/>
      <c r="I597" s="10"/>
      <c r="J597" s="10"/>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row>
    <row r="598" spans="1:58" ht="22.5" customHeight="1">
      <c r="A598" s="8"/>
      <c r="B598" s="8"/>
      <c r="C598" s="8"/>
      <c r="D598" s="8"/>
      <c r="E598" s="8"/>
      <c r="F598" s="10"/>
      <c r="G598" s="10"/>
      <c r="H598" s="10"/>
      <c r="I598" s="10"/>
      <c r="J598" s="10"/>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row>
    <row r="599" spans="1:58" ht="22.5" customHeight="1">
      <c r="A599" s="8"/>
      <c r="B599" s="8"/>
      <c r="C599" s="8"/>
      <c r="D599" s="8"/>
      <c r="E599" s="8"/>
      <c r="F599" s="10"/>
      <c r="G599" s="10"/>
      <c r="H599" s="10"/>
      <c r="I599" s="10"/>
      <c r="J599" s="10"/>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row>
    <row r="600" spans="1:58" ht="22.5" customHeight="1">
      <c r="A600" s="8"/>
      <c r="B600" s="8"/>
      <c r="C600" s="8"/>
      <c r="D600" s="8"/>
      <c r="E600" s="8"/>
      <c r="F600" s="10"/>
      <c r="G600" s="10"/>
      <c r="H600" s="10"/>
      <c r="I600" s="10"/>
      <c r="J600" s="10"/>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row>
    <row r="601" spans="1:58" ht="22.5" customHeight="1">
      <c r="A601" s="8"/>
      <c r="B601" s="8"/>
      <c r="C601" s="8"/>
      <c r="D601" s="8"/>
      <c r="E601" s="8"/>
      <c r="F601" s="10"/>
      <c r="G601" s="10"/>
      <c r="H601" s="10"/>
      <c r="I601" s="10"/>
      <c r="J601" s="10"/>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row>
    <row r="602" spans="1:58" ht="22.5" customHeight="1">
      <c r="A602" s="8"/>
      <c r="B602" s="8"/>
      <c r="C602" s="8"/>
      <c r="D602" s="8"/>
      <c r="E602" s="8"/>
      <c r="F602" s="10"/>
      <c r="G602" s="10"/>
      <c r="H602" s="10"/>
      <c r="I602" s="10"/>
      <c r="J602" s="10"/>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row>
    <row r="603" spans="1:58" ht="22.5" customHeight="1">
      <c r="A603" s="8"/>
      <c r="B603" s="8"/>
      <c r="C603" s="8"/>
      <c r="D603" s="8"/>
      <c r="E603" s="8"/>
      <c r="F603" s="10"/>
      <c r="G603" s="10"/>
      <c r="H603" s="10"/>
      <c r="I603" s="10"/>
      <c r="J603" s="10"/>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row>
    <row r="604" spans="1:58" ht="22.5" customHeight="1">
      <c r="A604" s="8"/>
      <c r="B604" s="8"/>
      <c r="C604" s="8"/>
      <c r="D604" s="8"/>
      <c r="E604" s="8"/>
      <c r="F604" s="10"/>
      <c r="G604" s="10"/>
      <c r="H604" s="10"/>
      <c r="I604" s="10"/>
      <c r="J604" s="10"/>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row>
    <row r="605" spans="1:58" ht="22.5" customHeight="1">
      <c r="A605" s="8"/>
      <c r="B605" s="8"/>
      <c r="C605" s="8"/>
      <c r="D605" s="8"/>
      <c r="E605" s="8"/>
      <c r="F605" s="10"/>
      <c r="G605" s="10"/>
      <c r="H605" s="10"/>
      <c r="I605" s="10"/>
      <c r="J605" s="10"/>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row>
    <row r="606" spans="1:58" ht="22.5" customHeight="1">
      <c r="A606" s="8"/>
      <c r="B606" s="8"/>
      <c r="C606" s="8"/>
      <c r="D606" s="8"/>
      <c r="E606" s="8"/>
      <c r="F606" s="10"/>
      <c r="G606" s="10"/>
      <c r="H606" s="10"/>
      <c r="I606" s="10"/>
      <c r="J606" s="10"/>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row>
    <row r="607" spans="1:58" ht="22.5" customHeight="1">
      <c r="A607" s="8"/>
      <c r="B607" s="8"/>
      <c r="C607" s="8"/>
      <c r="D607" s="8"/>
      <c r="E607" s="8"/>
      <c r="F607" s="10"/>
      <c r="G607" s="10"/>
      <c r="H607" s="10"/>
      <c r="I607" s="10"/>
      <c r="J607" s="10"/>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row>
    <row r="608" spans="1:58" ht="22.5" customHeight="1">
      <c r="A608" s="8"/>
      <c r="B608" s="8"/>
      <c r="C608" s="8"/>
      <c r="D608" s="8"/>
      <c r="E608" s="8"/>
      <c r="F608" s="10"/>
      <c r="G608" s="10"/>
      <c r="H608" s="10"/>
      <c r="I608" s="10"/>
      <c r="J608" s="10"/>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row>
    <row r="609" spans="1:58" ht="22.5" customHeight="1">
      <c r="A609" s="8"/>
      <c r="B609" s="8"/>
      <c r="C609" s="8"/>
      <c r="D609" s="8"/>
      <c r="E609" s="8"/>
      <c r="F609" s="10"/>
      <c r="G609" s="10"/>
      <c r="H609" s="10"/>
      <c r="I609" s="10"/>
      <c r="J609" s="10"/>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row>
    <row r="610" spans="1:58" ht="22.5" customHeight="1">
      <c r="A610" s="8"/>
      <c r="B610" s="8"/>
      <c r="C610" s="8"/>
      <c r="D610" s="8"/>
      <c r="E610" s="8"/>
      <c r="F610" s="10"/>
      <c r="G610" s="10"/>
      <c r="H610" s="10"/>
      <c r="I610" s="10"/>
      <c r="J610" s="10"/>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row>
    <row r="611" spans="1:58" ht="22.5" customHeight="1">
      <c r="A611" s="8"/>
      <c r="B611" s="8"/>
      <c r="C611" s="8"/>
      <c r="D611" s="8"/>
      <c r="E611" s="8"/>
      <c r="F611" s="10"/>
      <c r="G611" s="10"/>
      <c r="H611" s="10"/>
      <c r="I611" s="10"/>
      <c r="J611" s="10"/>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row>
    <row r="612" spans="1:58" ht="22.5" customHeight="1">
      <c r="A612" s="8"/>
      <c r="B612" s="8"/>
      <c r="C612" s="8"/>
      <c r="D612" s="8"/>
      <c r="E612" s="8"/>
      <c r="F612" s="10"/>
      <c r="G612" s="10"/>
      <c r="H612" s="10"/>
      <c r="I612" s="10"/>
      <c r="J612" s="10"/>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row>
    <row r="613" spans="1:58" ht="22.5" customHeight="1">
      <c r="A613" s="8"/>
      <c r="B613" s="8"/>
      <c r="C613" s="8"/>
      <c r="D613" s="8"/>
      <c r="E613" s="8"/>
      <c r="F613" s="10"/>
      <c r="G613" s="10"/>
      <c r="H613" s="10"/>
      <c r="I613" s="10"/>
      <c r="J613" s="10"/>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row>
    <row r="614" spans="1:58" ht="22.5" customHeight="1">
      <c r="A614" s="8"/>
      <c r="B614" s="8"/>
      <c r="C614" s="8"/>
      <c r="D614" s="8"/>
      <c r="E614" s="8"/>
      <c r="F614" s="10"/>
      <c r="G614" s="10"/>
      <c r="H614" s="10"/>
      <c r="I614" s="10"/>
      <c r="J614" s="10"/>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row>
    <row r="615" spans="1:58" ht="22.5" customHeight="1">
      <c r="A615" s="8"/>
      <c r="B615" s="8"/>
      <c r="C615" s="8"/>
      <c r="D615" s="8"/>
      <c r="E615" s="8"/>
      <c r="F615" s="10"/>
      <c r="G615" s="10"/>
      <c r="H615" s="10"/>
      <c r="I615" s="10"/>
      <c r="J615" s="10"/>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row>
    <row r="616" spans="1:58" ht="22.5" customHeight="1">
      <c r="A616" s="8"/>
      <c r="B616" s="8"/>
      <c r="C616" s="8"/>
      <c r="D616" s="8"/>
      <c r="E616" s="8"/>
      <c r="F616" s="10"/>
      <c r="G616" s="10"/>
      <c r="H616" s="10"/>
      <c r="I616" s="10"/>
      <c r="J616" s="10"/>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row>
    <row r="617" spans="1:58" ht="22.5" customHeight="1">
      <c r="A617" s="8"/>
      <c r="B617" s="8"/>
      <c r="C617" s="8"/>
      <c r="D617" s="8"/>
      <c r="E617" s="8"/>
      <c r="F617" s="10"/>
      <c r="G617" s="10"/>
      <c r="H617" s="10"/>
      <c r="I617" s="10"/>
      <c r="J617" s="10"/>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row>
    <row r="618" spans="1:58" ht="22.5" customHeight="1">
      <c r="A618" s="8"/>
      <c r="B618" s="8"/>
      <c r="C618" s="8"/>
      <c r="D618" s="8"/>
      <c r="E618" s="8"/>
      <c r="F618" s="10"/>
      <c r="G618" s="10"/>
      <c r="H618" s="10"/>
      <c r="I618" s="10"/>
      <c r="J618" s="10"/>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row>
    <row r="619" spans="1:58" ht="22.5" customHeight="1">
      <c r="A619" s="8"/>
      <c r="B619" s="8"/>
      <c r="C619" s="8"/>
      <c r="D619" s="8"/>
      <c r="E619" s="8"/>
      <c r="F619" s="10"/>
      <c r="G619" s="10"/>
      <c r="H619" s="10"/>
      <c r="I619" s="10"/>
      <c r="J619" s="10"/>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row>
    <row r="620" spans="1:58" ht="22.5" customHeight="1">
      <c r="A620" s="8"/>
      <c r="B620" s="8"/>
      <c r="C620" s="8"/>
      <c r="D620" s="8"/>
      <c r="E620" s="8"/>
      <c r="F620" s="10"/>
      <c r="G620" s="10"/>
      <c r="H620" s="10"/>
      <c r="I620" s="10"/>
      <c r="J620" s="10"/>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row>
    <row r="621" spans="1:58" ht="22.5" customHeight="1">
      <c r="A621" s="8"/>
      <c r="B621" s="8"/>
      <c r="C621" s="8"/>
      <c r="D621" s="8"/>
      <c r="E621" s="8"/>
      <c r="F621" s="10"/>
      <c r="G621" s="10"/>
      <c r="H621" s="10"/>
      <c r="I621" s="10"/>
      <c r="J621" s="10"/>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row>
    <row r="622" spans="1:58" ht="22.5" customHeight="1">
      <c r="A622" s="8"/>
      <c r="B622" s="8"/>
      <c r="C622" s="8"/>
      <c r="D622" s="8"/>
      <c r="E622" s="8"/>
      <c r="F622" s="10"/>
      <c r="G622" s="10"/>
      <c r="H622" s="10"/>
      <c r="I622" s="10"/>
      <c r="J622" s="10"/>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row>
    <row r="623" spans="1:58" ht="22.5" customHeight="1">
      <c r="A623" s="8"/>
      <c r="B623" s="8"/>
      <c r="C623" s="8"/>
      <c r="D623" s="8"/>
      <c r="E623" s="8"/>
      <c r="F623" s="10"/>
      <c r="G623" s="10"/>
      <c r="H623" s="10"/>
      <c r="I623" s="10"/>
      <c r="J623" s="10"/>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row>
    <row r="624" spans="1:58" ht="22.5" customHeight="1">
      <c r="A624" s="8"/>
      <c r="B624" s="8"/>
      <c r="C624" s="8"/>
      <c r="D624" s="8"/>
      <c r="E624" s="8"/>
      <c r="F624" s="10"/>
      <c r="G624" s="10"/>
      <c r="H624" s="10"/>
      <c r="I624" s="10"/>
      <c r="J624" s="10"/>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row>
    <row r="625" spans="1:58" ht="22.5" customHeight="1">
      <c r="A625" s="8"/>
      <c r="B625" s="8"/>
      <c r="C625" s="8"/>
      <c r="D625" s="8"/>
      <c r="E625" s="8"/>
      <c r="F625" s="10"/>
      <c r="G625" s="10"/>
      <c r="H625" s="10"/>
      <c r="I625" s="10"/>
      <c r="J625" s="10"/>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row>
    <row r="626" spans="1:58" ht="22.5" customHeight="1">
      <c r="A626" s="8"/>
      <c r="B626" s="8"/>
      <c r="C626" s="8"/>
      <c r="D626" s="8"/>
      <c r="E626" s="8"/>
      <c r="F626" s="10"/>
      <c r="G626" s="10"/>
      <c r="H626" s="10"/>
      <c r="I626" s="10"/>
      <c r="J626" s="10"/>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row>
    <row r="627" spans="1:58" ht="22.5" customHeight="1">
      <c r="A627" s="8"/>
      <c r="B627" s="8"/>
      <c r="C627" s="8"/>
      <c r="D627" s="8"/>
      <c r="E627" s="8"/>
      <c r="F627" s="10"/>
      <c r="G627" s="10"/>
      <c r="H627" s="10"/>
      <c r="I627" s="10"/>
      <c r="J627" s="10"/>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row>
    <row r="628" spans="1:58" ht="22.5" customHeight="1">
      <c r="A628" s="8"/>
      <c r="B628" s="8"/>
      <c r="C628" s="8"/>
      <c r="D628" s="8"/>
      <c r="E628" s="8"/>
      <c r="F628" s="10"/>
      <c r="G628" s="10"/>
      <c r="H628" s="10"/>
      <c r="I628" s="10"/>
      <c r="J628" s="10"/>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row>
    <row r="629" spans="1:58" ht="22.5" customHeight="1">
      <c r="A629" s="8"/>
      <c r="B629" s="8"/>
      <c r="C629" s="8"/>
      <c r="D629" s="8"/>
      <c r="E629" s="8"/>
      <c r="F629" s="10"/>
      <c r="G629" s="10"/>
      <c r="H629" s="10"/>
      <c r="I629" s="10"/>
      <c r="J629" s="10"/>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row>
    <row r="630" spans="1:58" ht="22.5" customHeight="1">
      <c r="A630" s="8"/>
      <c r="B630" s="8"/>
      <c r="C630" s="8"/>
      <c r="D630" s="8"/>
      <c r="E630" s="8"/>
      <c r="F630" s="10"/>
      <c r="G630" s="10"/>
      <c r="H630" s="10"/>
      <c r="I630" s="10"/>
      <c r="J630" s="10"/>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row>
    <row r="631" spans="1:58" ht="22.5" customHeight="1">
      <c r="A631" s="8"/>
      <c r="B631" s="8"/>
      <c r="C631" s="8"/>
      <c r="D631" s="8"/>
      <c r="E631" s="8"/>
      <c r="F631" s="10"/>
      <c r="G631" s="10"/>
      <c r="H631" s="10"/>
      <c r="I631" s="10"/>
      <c r="J631" s="10"/>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row>
    <row r="632" spans="1:58" ht="22.5" customHeight="1">
      <c r="A632" s="8"/>
      <c r="B632" s="8"/>
      <c r="C632" s="8"/>
      <c r="D632" s="8"/>
      <c r="E632" s="8"/>
      <c r="F632" s="10"/>
      <c r="G632" s="10"/>
      <c r="H632" s="10"/>
      <c r="I632" s="10"/>
      <c r="J632" s="10"/>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row>
    <row r="633" spans="1:58" ht="22.5" customHeight="1">
      <c r="A633" s="8"/>
      <c r="B633" s="8"/>
      <c r="C633" s="8"/>
      <c r="D633" s="8"/>
      <c r="E633" s="8"/>
      <c r="F633" s="10"/>
      <c r="G633" s="10"/>
      <c r="H633" s="10"/>
      <c r="I633" s="10"/>
      <c r="J633" s="10"/>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row>
    <row r="634" spans="1:58" ht="22.5" customHeight="1">
      <c r="A634" s="8"/>
      <c r="B634" s="8"/>
      <c r="C634" s="8"/>
      <c r="D634" s="8"/>
      <c r="E634" s="8"/>
      <c r="F634" s="10"/>
      <c r="G634" s="10"/>
      <c r="H634" s="10"/>
      <c r="I634" s="10"/>
      <c r="J634" s="10"/>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row>
    <row r="635" spans="1:58" ht="22.5" customHeight="1">
      <c r="A635" s="8"/>
      <c r="B635" s="8"/>
      <c r="C635" s="8"/>
      <c r="D635" s="8"/>
      <c r="E635" s="8"/>
      <c r="F635" s="10"/>
      <c r="G635" s="10"/>
      <c r="H635" s="10"/>
      <c r="I635" s="10"/>
      <c r="J635" s="10"/>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row>
    <row r="636" spans="1:58" ht="22.5" customHeight="1">
      <c r="A636" s="8"/>
      <c r="B636" s="8"/>
      <c r="C636" s="8"/>
      <c r="D636" s="8"/>
      <c r="E636" s="8"/>
      <c r="F636" s="10"/>
      <c r="G636" s="10"/>
      <c r="H636" s="10"/>
      <c r="I636" s="10"/>
      <c r="J636" s="10"/>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row>
    <row r="637" spans="1:58" ht="22.5" customHeight="1">
      <c r="A637" s="8"/>
      <c r="B637" s="8"/>
      <c r="C637" s="8"/>
      <c r="D637" s="8"/>
      <c r="E637" s="8"/>
      <c r="F637" s="10"/>
      <c r="G637" s="10"/>
      <c r="H637" s="10"/>
      <c r="I637" s="10"/>
      <c r="J637" s="10"/>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row>
    <row r="638" spans="1:58" ht="22.5" customHeight="1">
      <c r="A638" s="8"/>
      <c r="B638" s="8"/>
      <c r="C638" s="8"/>
      <c r="D638" s="8"/>
      <c r="E638" s="8"/>
      <c r="F638" s="10"/>
      <c r="G638" s="10"/>
      <c r="H638" s="10"/>
      <c r="I638" s="10"/>
      <c r="J638" s="10"/>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row>
    <row r="639" spans="1:58" ht="22.5" customHeight="1">
      <c r="A639" s="8"/>
      <c r="B639" s="8"/>
      <c r="C639" s="8"/>
      <c r="D639" s="8"/>
      <c r="E639" s="8"/>
      <c r="F639" s="10"/>
      <c r="G639" s="10"/>
      <c r="H639" s="10"/>
      <c r="I639" s="10"/>
      <c r="J639" s="10"/>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row>
    <row r="640" spans="1:58" ht="22.5" customHeight="1">
      <c r="A640" s="8"/>
      <c r="B640" s="8"/>
      <c r="C640" s="8"/>
      <c r="D640" s="8"/>
      <c r="E640" s="8"/>
      <c r="F640" s="10"/>
      <c r="G640" s="10"/>
      <c r="H640" s="10"/>
      <c r="I640" s="10"/>
      <c r="J640" s="10"/>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row>
    <row r="641" spans="1:58" ht="22.5" customHeight="1">
      <c r="A641" s="8"/>
      <c r="B641" s="8"/>
      <c r="C641" s="8"/>
      <c r="D641" s="8"/>
      <c r="E641" s="8"/>
      <c r="F641" s="10"/>
      <c r="G641" s="10"/>
      <c r="H641" s="10"/>
      <c r="I641" s="10"/>
      <c r="J641" s="10"/>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row>
    <row r="642" spans="1:58" ht="22.5" customHeight="1">
      <c r="A642" s="8"/>
      <c r="B642" s="8"/>
      <c r="C642" s="8"/>
      <c r="D642" s="8"/>
      <c r="E642" s="8"/>
      <c r="F642" s="10"/>
      <c r="G642" s="10"/>
      <c r="H642" s="10"/>
      <c r="I642" s="10"/>
      <c r="J642" s="10"/>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row>
    <row r="643" spans="1:58" ht="22.5" customHeight="1">
      <c r="A643" s="8"/>
      <c r="B643" s="8"/>
      <c r="C643" s="8"/>
      <c r="D643" s="8"/>
      <c r="E643" s="8"/>
      <c r="F643" s="10"/>
      <c r="G643" s="10"/>
      <c r="H643" s="10"/>
      <c r="I643" s="10"/>
      <c r="J643" s="10"/>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row>
    <row r="644" spans="1:58" ht="22.5" customHeight="1">
      <c r="A644" s="8"/>
      <c r="B644" s="8"/>
      <c r="C644" s="8"/>
      <c r="D644" s="8"/>
      <c r="E644" s="8"/>
      <c r="F644" s="10"/>
      <c r="G644" s="10"/>
      <c r="H644" s="10"/>
      <c r="I644" s="10"/>
      <c r="J644" s="10"/>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row>
    <row r="645" spans="1:58" ht="22.5" customHeight="1">
      <c r="A645" s="8"/>
      <c r="B645" s="8"/>
      <c r="C645" s="8"/>
      <c r="D645" s="8"/>
      <c r="E645" s="8"/>
      <c r="F645" s="10"/>
      <c r="G645" s="10"/>
      <c r="H645" s="10"/>
      <c r="I645" s="10"/>
      <c r="J645" s="10"/>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row>
    <row r="646" spans="1:58" ht="22.5" customHeight="1">
      <c r="A646" s="8"/>
      <c r="B646" s="8"/>
      <c r="C646" s="8"/>
      <c r="D646" s="8"/>
      <c r="E646" s="8"/>
      <c r="F646" s="10"/>
      <c r="G646" s="10"/>
      <c r="H646" s="10"/>
      <c r="I646" s="10"/>
      <c r="J646" s="10"/>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row>
    <row r="647" spans="1:58" ht="22.5" customHeight="1">
      <c r="A647" s="8"/>
      <c r="B647" s="8"/>
      <c r="C647" s="8"/>
      <c r="D647" s="8"/>
      <c r="E647" s="8"/>
      <c r="F647" s="10"/>
      <c r="G647" s="10"/>
      <c r="H647" s="10"/>
      <c r="I647" s="10"/>
      <c r="J647" s="10"/>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row>
    <row r="648" spans="1:58" ht="22.5" customHeight="1">
      <c r="A648" s="8"/>
      <c r="B648" s="8"/>
      <c r="C648" s="8"/>
      <c r="D648" s="8"/>
      <c r="E648" s="8"/>
      <c r="F648" s="10"/>
      <c r="G648" s="10"/>
      <c r="H648" s="10"/>
      <c r="I648" s="10"/>
      <c r="J648" s="10"/>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row>
    <row r="649" spans="1:58" ht="22.5" customHeight="1">
      <c r="A649" s="8"/>
      <c r="B649" s="8"/>
      <c r="C649" s="8"/>
      <c r="D649" s="8"/>
      <c r="E649" s="8"/>
      <c r="F649" s="10"/>
      <c r="G649" s="10"/>
      <c r="H649" s="10"/>
      <c r="I649" s="10"/>
      <c r="J649" s="10"/>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row>
    <row r="650" spans="1:58" ht="22.5" customHeight="1">
      <c r="A650" s="8"/>
      <c r="B650" s="8"/>
      <c r="C650" s="8"/>
      <c r="D650" s="8"/>
      <c r="E650" s="8"/>
      <c r="F650" s="10"/>
      <c r="G650" s="10"/>
      <c r="H650" s="10"/>
      <c r="I650" s="10"/>
      <c r="J650" s="10"/>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row>
    <row r="651" spans="1:58" ht="22.5" customHeight="1">
      <c r="A651" s="8"/>
      <c r="B651" s="8"/>
      <c r="C651" s="8"/>
      <c r="D651" s="8"/>
      <c r="E651" s="8"/>
      <c r="F651" s="10"/>
      <c r="G651" s="10"/>
      <c r="H651" s="10"/>
      <c r="I651" s="10"/>
      <c r="J651" s="10"/>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row>
    <row r="652" spans="1:58" ht="22.5" customHeight="1">
      <c r="A652" s="8"/>
      <c r="B652" s="8"/>
      <c r="C652" s="8"/>
      <c r="D652" s="8"/>
      <c r="E652" s="8"/>
      <c r="F652" s="10"/>
      <c r="G652" s="10"/>
      <c r="H652" s="10"/>
      <c r="I652" s="10"/>
      <c r="J652" s="10"/>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row>
    <row r="653" spans="1:58" ht="22.5" customHeight="1">
      <c r="A653" s="8"/>
      <c r="B653" s="8"/>
      <c r="C653" s="8"/>
      <c r="D653" s="8"/>
      <c r="E653" s="8"/>
      <c r="F653" s="10"/>
      <c r="G653" s="10"/>
      <c r="H653" s="10"/>
      <c r="I653" s="10"/>
      <c r="J653" s="10"/>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row>
    <row r="654" spans="1:58" ht="22.5" customHeight="1">
      <c r="A654" s="8"/>
      <c r="B654" s="8"/>
      <c r="C654" s="8"/>
      <c r="D654" s="8"/>
      <c r="E654" s="8"/>
      <c r="F654" s="10"/>
      <c r="G654" s="10"/>
      <c r="H654" s="10"/>
      <c r="I654" s="10"/>
      <c r="J654" s="10"/>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row>
    <row r="655" spans="1:58" ht="22.5" customHeight="1">
      <c r="A655" s="8"/>
      <c r="B655" s="8"/>
      <c r="C655" s="8"/>
      <c r="D655" s="8"/>
      <c r="E655" s="8"/>
      <c r="F655" s="10"/>
      <c r="G655" s="10"/>
      <c r="H655" s="10"/>
      <c r="I655" s="10"/>
      <c r="J655" s="10"/>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row>
    <row r="656" spans="1:58" ht="22.5" customHeight="1">
      <c r="A656" s="8"/>
      <c r="B656" s="8"/>
      <c r="C656" s="8"/>
      <c r="D656" s="8"/>
      <c r="E656" s="8"/>
      <c r="F656" s="10"/>
      <c r="G656" s="10"/>
      <c r="H656" s="10"/>
      <c r="I656" s="10"/>
      <c r="J656" s="10"/>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row>
    <row r="657" spans="1:58" ht="22.5" customHeight="1">
      <c r="A657" s="8"/>
      <c r="B657" s="8"/>
      <c r="C657" s="8"/>
      <c r="D657" s="8"/>
      <c r="E657" s="8"/>
      <c r="F657" s="10"/>
      <c r="G657" s="10"/>
      <c r="H657" s="10"/>
      <c r="I657" s="10"/>
      <c r="J657" s="10"/>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row>
    <row r="658" spans="1:58" ht="22.5" customHeight="1">
      <c r="A658" s="8"/>
      <c r="B658" s="8"/>
      <c r="C658" s="8"/>
      <c r="D658" s="8"/>
      <c r="E658" s="8"/>
      <c r="F658" s="10"/>
      <c r="G658" s="10"/>
      <c r="H658" s="10"/>
      <c r="I658" s="10"/>
      <c r="J658" s="10"/>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row>
    <row r="659" spans="1:58" ht="22.5" customHeight="1">
      <c r="A659" s="8"/>
      <c r="B659" s="8"/>
      <c r="C659" s="8"/>
      <c r="D659" s="8"/>
      <c r="E659" s="8"/>
      <c r="F659" s="10"/>
      <c r="G659" s="10"/>
      <c r="H659" s="10"/>
      <c r="I659" s="10"/>
      <c r="J659" s="10"/>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row>
    <row r="660" spans="1:58" ht="22.5" customHeight="1">
      <c r="A660" s="8"/>
      <c r="B660" s="8"/>
      <c r="C660" s="8"/>
      <c r="D660" s="8"/>
      <c r="E660" s="8"/>
      <c r="F660" s="10"/>
      <c r="G660" s="10"/>
      <c r="H660" s="10"/>
      <c r="I660" s="10"/>
      <c r="J660" s="10"/>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row>
    <row r="661" spans="1:58" ht="22.5" customHeight="1">
      <c r="A661" s="8"/>
      <c r="B661" s="8"/>
      <c r="C661" s="8"/>
      <c r="D661" s="8"/>
      <c r="E661" s="8"/>
      <c r="F661" s="10"/>
      <c r="G661" s="10"/>
      <c r="H661" s="10"/>
      <c r="I661" s="10"/>
      <c r="J661" s="10"/>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row>
    <row r="662" spans="1:58" ht="22.5" customHeight="1">
      <c r="A662" s="8"/>
      <c r="B662" s="8"/>
      <c r="C662" s="8"/>
      <c r="D662" s="8"/>
      <c r="E662" s="8"/>
      <c r="F662" s="10"/>
      <c r="G662" s="10"/>
      <c r="H662" s="10"/>
      <c r="I662" s="10"/>
      <c r="J662" s="10"/>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row>
    <row r="663" spans="1:58" ht="22.5" customHeight="1">
      <c r="A663" s="8"/>
      <c r="B663" s="8"/>
      <c r="C663" s="8"/>
      <c r="D663" s="8"/>
      <c r="E663" s="8"/>
      <c r="F663" s="10"/>
      <c r="G663" s="10"/>
      <c r="H663" s="10"/>
      <c r="I663" s="10"/>
      <c r="J663" s="10"/>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row>
    <row r="664" spans="1:58" ht="22.5" customHeight="1">
      <c r="A664" s="8"/>
      <c r="B664" s="8"/>
      <c r="C664" s="8"/>
      <c r="D664" s="8"/>
      <c r="E664" s="8"/>
      <c r="F664" s="10"/>
      <c r="G664" s="10"/>
      <c r="H664" s="10"/>
      <c r="I664" s="10"/>
      <c r="J664" s="10"/>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row>
    <row r="665" spans="1:58" ht="22.5" customHeight="1">
      <c r="A665" s="8"/>
      <c r="B665" s="8"/>
      <c r="C665" s="8"/>
      <c r="D665" s="8"/>
      <c r="E665" s="8"/>
      <c r="F665" s="10"/>
      <c r="G665" s="10"/>
      <c r="H665" s="10"/>
      <c r="I665" s="10"/>
      <c r="J665" s="10"/>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row>
    <row r="666" spans="1:58" ht="22.5" customHeight="1">
      <c r="A666" s="8"/>
      <c r="B666" s="8"/>
      <c r="C666" s="8"/>
      <c r="D666" s="8"/>
      <c r="E666" s="8"/>
      <c r="F666" s="10"/>
      <c r="G666" s="10"/>
      <c r="H666" s="10"/>
      <c r="I666" s="10"/>
      <c r="J666" s="10"/>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row>
    <row r="667" spans="1:58" ht="22.5" customHeight="1">
      <c r="A667" s="8"/>
      <c r="B667" s="8"/>
      <c r="C667" s="8"/>
      <c r="D667" s="8"/>
      <c r="E667" s="8"/>
      <c r="F667" s="10"/>
      <c r="G667" s="10"/>
      <c r="H667" s="10"/>
      <c r="I667" s="10"/>
      <c r="J667" s="10"/>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row>
    <row r="668" spans="1:58" ht="22.5" customHeight="1">
      <c r="A668" s="8"/>
      <c r="B668" s="8"/>
      <c r="C668" s="8"/>
      <c r="D668" s="8"/>
      <c r="E668" s="8"/>
      <c r="F668" s="10"/>
      <c r="G668" s="10"/>
      <c r="H668" s="10"/>
      <c r="I668" s="10"/>
      <c r="J668" s="10"/>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row>
    <row r="669" spans="1:58" ht="22.5" customHeight="1">
      <c r="A669" s="8"/>
      <c r="B669" s="8"/>
      <c r="C669" s="8"/>
      <c r="D669" s="8"/>
      <c r="E669" s="8"/>
      <c r="F669" s="10"/>
      <c r="G669" s="10"/>
      <c r="H669" s="10"/>
      <c r="I669" s="10"/>
      <c r="J669" s="10"/>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row>
    <row r="670" spans="1:58" ht="22.5" customHeight="1">
      <c r="A670" s="8"/>
      <c r="B670" s="8"/>
      <c r="C670" s="8"/>
      <c r="D670" s="8"/>
      <c r="E670" s="8"/>
      <c r="F670" s="10"/>
      <c r="G670" s="10"/>
      <c r="H670" s="10"/>
      <c r="I670" s="10"/>
      <c r="J670" s="10"/>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row>
    <row r="671" spans="1:58" ht="22.5" customHeight="1">
      <c r="A671" s="8"/>
      <c r="B671" s="8"/>
      <c r="C671" s="8"/>
      <c r="D671" s="8"/>
      <c r="E671" s="8"/>
      <c r="F671" s="10"/>
      <c r="G671" s="10"/>
      <c r="H671" s="10"/>
      <c r="I671" s="10"/>
      <c r="J671" s="10"/>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row>
    <row r="672" spans="1:58" ht="22.5" customHeight="1">
      <c r="A672" s="8"/>
      <c r="B672" s="8"/>
      <c r="C672" s="8"/>
      <c r="D672" s="8"/>
      <c r="E672" s="8"/>
      <c r="F672" s="10"/>
      <c r="G672" s="10"/>
      <c r="H672" s="10"/>
      <c r="I672" s="10"/>
      <c r="J672" s="10"/>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row>
    <row r="673" spans="1:58" ht="22.5" customHeight="1">
      <c r="A673" s="8"/>
      <c r="B673" s="8"/>
      <c r="C673" s="8"/>
      <c r="D673" s="8"/>
      <c r="E673" s="8"/>
      <c r="F673" s="10"/>
      <c r="G673" s="10"/>
      <c r="H673" s="10"/>
      <c r="I673" s="10"/>
      <c r="J673" s="10"/>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row>
    <row r="674" spans="1:58" ht="22.5" customHeight="1">
      <c r="A674" s="8"/>
      <c r="B674" s="8"/>
      <c r="C674" s="8"/>
      <c r="D674" s="8"/>
      <c r="E674" s="8"/>
      <c r="F674" s="10"/>
      <c r="G674" s="10"/>
      <c r="H674" s="10"/>
      <c r="I674" s="10"/>
      <c r="J674" s="10"/>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row>
    <row r="675" spans="1:58" ht="22.5" customHeight="1">
      <c r="A675" s="8"/>
      <c r="B675" s="8"/>
      <c r="C675" s="8"/>
      <c r="D675" s="8"/>
      <c r="E675" s="8"/>
      <c r="F675" s="10"/>
      <c r="G675" s="10"/>
      <c r="H675" s="10"/>
      <c r="I675" s="10"/>
      <c r="J675" s="10"/>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row>
    <row r="676" spans="1:58" ht="22.5" customHeight="1">
      <c r="A676" s="8"/>
      <c r="B676" s="8"/>
      <c r="C676" s="8"/>
      <c r="D676" s="8"/>
      <c r="E676" s="8"/>
      <c r="F676" s="10"/>
      <c r="G676" s="10"/>
      <c r="H676" s="10"/>
      <c r="I676" s="10"/>
      <c r="J676" s="10"/>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row>
    <row r="677" spans="1:58" ht="22.5" customHeight="1">
      <c r="A677" s="8"/>
      <c r="B677" s="8"/>
      <c r="C677" s="8"/>
      <c r="D677" s="8"/>
      <c r="E677" s="8"/>
      <c r="F677" s="10"/>
      <c r="G677" s="10"/>
      <c r="H677" s="10"/>
      <c r="I677" s="10"/>
      <c r="J677" s="10"/>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row>
    <row r="678" spans="1:58" ht="22.5" customHeight="1">
      <c r="A678" s="8"/>
      <c r="B678" s="8"/>
      <c r="C678" s="8"/>
      <c r="D678" s="8"/>
      <c r="E678" s="8"/>
      <c r="F678" s="10"/>
      <c r="G678" s="10"/>
      <c r="H678" s="10"/>
      <c r="I678" s="10"/>
      <c r="J678" s="10"/>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row>
    <row r="679" spans="1:58" ht="22.5" customHeight="1">
      <c r="A679" s="8"/>
      <c r="B679" s="8"/>
      <c r="C679" s="8"/>
      <c r="D679" s="8"/>
      <c r="E679" s="8"/>
      <c r="F679" s="10"/>
      <c r="G679" s="10"/>
      <c r="H679" s="10"/>
      <c r="I679" s="10"/>
      <c r="J679" s="10"/>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row>
    <row r="680" spans="1:58" ht="22.5" customHeight="1">
      <c r="A680" s="8"/>
      <c r="B680" s="8"/>
      <c r="C680" s="8"/>
      <c r="D680" s="8"/>
      <c r="E680" s="8"/>
      <c r="F680" s="10"/>
      <c r="G680" s="10"/>
      <c r="H680" s="10"/>
      <c r="I680" s="10"/>
      <c r="J680" s="10"/>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row>
    <row r="681" spans="1:58" ht="22.5" customHeight="1">
      <c r="A681" s="8"/>
      <c r="B681" s="8"/>
      <c r="C681" s="8"/>
      <c r="D681" s="8"/>
      <c r="E681" s="8"/>
      <c r="F681" s="10"/>
      <c r="G681" s="10"/>
      <c r="H681" s="10"/>
      <c r="I681" s="10"/>
      <c r="J681" s="10"/>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row>
    <row r="682" spans="1:58" ht="22.5" customHeight="1">
      <c r="A682" s="8"/>
      <c r="B682" s="8"/>
      <c r="C682" s="8"/>
      <c r="D682" s="8"/>
      <c r="E682" s="8"/>
      <c r="F682" s="10"/>
      <c r="G682" s="10"/>
      <c r="H682" s="10"/>
      <c r="I682" s="10"/>
      <c r="J682" s="10"/>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row>
    <row r="683" spans="1:58" ht="22.5" customHeight="1">
      <c r="A683" s="8"/>
      <c r="B683" s="8"/>
      <c r="C683" s="8"/>
      <c r="D683" s="8"/>
      <c r="E683" s="8"/>
      <c r="F683" s="10"/>
      <c r="G683" s="10"/>
      <c r="H683" s="10"/>
      <c r="I683" s="10"/>
      <c r="J683" s="10"/>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row>
    <row r="684" spans="1:58" ht="22.5" customHeight="1">
      <c r="A684" s="8"/>
      <c r="B684" s="8"/>
      <c r="C684" s="8"/>
      <c r="D684" s="8"/>
      <c r="E684" s="8"/>
      <c r="F684" s="10"/>
      <c r="G684" s="10"/>
      <c r="H684" s="10"/>
      <c r="I684" s="10"/>
      <c r="J684" s="10"/>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row>
    <row r="685" spans="1:58" ht="22.5" customHeight="1">
      <c r="A685" s="8"/>
      <c r="B685" s="8"/>
      <c r="C685" s="8"/>
      <c r="D685" s="8"/>
      <c r="E685" s="8"/>
      <c r="F685" s="10"/>
      <c r="G685" s="10"/>
      <c r="H685" s="10"/>
      <c r="I685" s="10"/>
      <c r="J685" s="10"/>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row>
    <row r="686" spans="1:58" ht="22.5" customHeight="1">
      <c r="A686" s="8"/>
      <c r="B686" s="8"/>
      <c r="C686" s="8"/>
      <c r="D686" s="8"/>
      <c r="E686" s="8"/>
      <c r="F686" s="10"/>
      <c r="G686" s="10"/>
      <c r="H686" s="10"/>
      <c r="I686" s="10"/>
      <c r="J686" s="10"/>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row>
    <row r="687" spans="1:58" ht="22.5" customHeight="1">
      <c r="A687" s="8"/>
      <c r="B687" s="8"/>
      <c r="C687" s="8"/>
      <c r="D687" s="8"/>
      <c r="E687" s="8"/>
      <c r="F687" s="10"/>
      <c r="G687" s="10"/>
      <c r="H687" s="10"/>
      <c r="I687" s="10"/>
      <c r="J687" s="10"/>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row>
    <row r="688" spans="1:58" ht="22.5" customHeight="1">
      <c r="A688" s="8"/>
      <c r="B688" s="8"/>
      <c r="C688" s="8"/>
      <c r="D688" s="8"/>
      <c r="E688" s="8"/>
      <c r="F688" s="10"/>
      <c r="G688" s="10"/>
      <c r="H688" s="10"/>
      <c r="I688" s="10"/>
      <c r="J688" s="10"/>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row>
    <row r="689" spans="1:58" ht="22.5" customHeight="1">
      <c r="A689" s="8"/>
      <c r="B689" s="8"/>
      <c r="C689" s="8"/>
      <c r="D689" s="8"/>
      <c r="E689" s="8"/>
      <c r="F689" s="10"/>
      <c r="G689" s="10"/>
      <c r="H689" s="10"/>
      <c r="I689" s="10"/>
      <c r="J689" s="10"/>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row>
    <row r="690" spans="1:58" ht="22.5" customHeight="1">
      <c r="A690" s="8"/>
      <c r="B690" s="8"/>
      <c r="C690" s="8"/>
      <c r="D690" s="8"/>
      <c r="E690" s="8"/>
      <c r="F690" s="10"/>
      <c r="G690" s="10"/>
      <c r="H690" s="10"/>
      <c r="I690" s="10"/>
      <c r="J690" s="10"/>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row>
    <row r="691" spans="1:58" ht="22.5" customHeight="1">
      <c r="A691" s="8"/>
      <c r="B691" s="8"/>
      <c r="C691" s="8"/>
      <c r="D691" s="8"/>
      <c r="E691" s="8"/>
      <c r="F691" s="10"/>
      <c r="G691" s="10"/>
      <c r="H691" s="10"/>
      <c r="I691" s="10"/>
      <c r="J691" s="10"/>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row>
    <row r="692" spans="1:58" ht="22.5" customHeight="1">
      <c r="A692" s="8"/>
      <c r="B692" s="8"/>
      <c r="C692" s="8"/>
      <c r="D692" s="8"/>
      <c r="E692" s="8"/>
      <c r="F692" s="10"/>
      <c r="G692" s="10"/>
      <c r="H692" s="10"/>
      <c r="I692" s="10"/>
      <c r="J692" s="10"/>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row>
    <row r="693" spans="1:58" ht="22.5" customHeight="1">
      <c r="A693" s="8"/>
      <c r="B693" s="8"/>
      <c r="C693" s="8"/>
      <c r="D693" s="8"/>
      <c r="E693" s="8"/>
      <c r="F693" s="10"/>
      <c r="G693" s="10"/>
      <c r="H693" s="10"/>
      <c r="I693" s="10"/>
      <c r="J693" s="10"/>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row>
    <row r="694" spans="1:58" ht="22.5" customHeight="1">
      <c r="A694" s="8"/>
      <c r="B694" s="8"/>
      <c r="C694" s="8"/>
      <c r="D694" s="8"/>
      <c r="E694" s="8"/>
      <c r="F694" s="10"/>
      <c r="G694" s="10"/>
      <c r="H694" s="10"/>
      <c r="I694" s="10"/>
      <c r="J694" s="10"/>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row>
    <row r="695" spans="1:58" ht="22.5" customHeight="1">
      <c r="A695" s="8"/>
      <c r="B695" s="8"/>
      <c r="C695" s="8"/>
      <c r="D695" s="8"/>
      <c r="E695" s="8"/>
      <c r="F695" s="10"/>
      <c r="G695" s="10"/>
      <c r="H695" s="10"/>
      <c r="I695" s="10"/>
      <c r="J695" s="10"/>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row>
    <row r="696" spans="1:58" ht="22.5" customHeight="1">
      <c r="A696" s="8"/>
      <c r="B696" s="8"/>
      <c r="C696" s="8"/>
      <c r="D696" s="8"/>
      <c r="E696" s="8"/>
      <c r="F696" s="10"/>
      <c r="G696" s="10"/>
      <c r="H696" s="10"/>
      <c r="I696" s="10"/>
      <c r="J696" s="10"/>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row>
    <row r="697" spans="1:58" ht="22.5" customHeight="1">
      <c r="A697" s="8"/>
      <c r="B697" s="8"/>
      <c r="C697" s="8"/>
      <c r="D697" s="8"/>
      <c r="E697" s="8"/>
      <c r="F697" s="10"/>
      <c r="G697" s="10"/>
      <c r="H697" s="10"/>
      <c r="I697" s="10"/>
      <c r="J697" s="10"/>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row>
    <row r="698" spans="1:58" ht="22.5" customHeight="1">
      <c r="A698" s="8"/>
      <c r="B698" s="8"/>
      <c r="C698" s="8"/>
      <c r="D698" s="8"/>
      <c r="E698" s="8"/>
      <c r="F698" s="10"/>
      <c r="G698" s="10"/>
      <c r="H698" s="10"/>
      <c r="I698" s="10"/>
      <c r="J698" s="10"/>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row>
    <row r="699" spans="1:58" ht="22.5" customHeight="1">
      <c r="A699" s="8"/>
      <c r="B699" s="8"/>
      <c r="C699" s="8"/>
      <c r="D699" s="8"/>
      <c r="E699" s="8"/>
      <c r="F699" s="10"/>
      <c r="G699" s="10"/>
      <c r="H699" s="10"/>
      <c r="I699" s="10"/>
      <c r="J699" s="10"/>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row>
    <row r="700" spans="1:58" ht="22.5" customHeight="1">
      <c r="A700" s="8"/>
      <c r="B700" s="8"/>
      <c r="C700" s="8"/>
      <c r="D700" s="8"/>
      <c r="E700" s="8"/>
      <c r="F700" s="10"/>
      <c r="G700" s="10"/>
      <c r="H700" s="10"/>
      <c r="I700" s="10"/>
      <c r="J700" s="10"/>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row>
    <row r="701" spans="1:58" ht="22.5" customHeight="1">
      <c r="A701" s="8"/>
      <c r="B701" s="8"/>
      <c r="C701" s="8"/>
      <c r="D701" s="8"/>
      <c r="E701" s="8"/>
      <c r="F701" s="10"/>
      <c r="G701" s="10"/>
      <c r="H701" s="10"/>
      <c r="I701" s="10"/>
      <c r="J701" s="10"/>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row>
    <row r="702" spans="1:58" ht="22.5" customHeight="1">
      <c r="A702" s="8"/>
      <c r="B702" s="8"/>
      <c r="C702" s="8"/>
      <c r="D702" s="8"/>
      <c r="E702" s="8"/>
      <c r="F702" s="10"/>
      <c r="G702" s="10"/>
      <c r="H702" s="10"/>
      <c r="I702" s="10"/>
      <c r="J702" s="10"/>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row>
    <row r="703" spans="1:58" ht="22.5" customHeight="1">
      <c r="A703" s="8"/>
      <c r="B703" s="8"/>
      <c r="C703" s="8"/>
      <c r="D703" s="8"/>
      <c r="E703" s="8"/>
      <c r="F703" s="10"/>
      <c r="G703" s="10"/>
      <c r="H703" s="10"/>
      <c r="I703" s="10"/>
      <c r="J703" s="10"/>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row>
    <row r="704" spans="1:58" ht="22.5" customHeight="1">
      <c r="A704" s="8"/>
      <c r="B704" s="8"/>
      <c r="C704" s="8"/>
      <c r="D704" s="8"/>
      <c r="E704" s="8"/>
      <c r="F704" s="10"/>
      <c r="G704" s="10"/>
      <c r="H704" s="10"/>
      <c r="I704" s="10"/>
      <c r="J704" s="10"/>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row>
    <row r="705" spans="1:58" ht="22.5" customHeight="1">
      <c r="A705" s="8"/>
      <c r="B705" s="8"/>
      <c r="C705" s="8"/>
      <c r="D705" s="8"/>
      <c r="E705" s="8"/>
      <c r="F705" s="10"/>
      <c r="G705" s="10"/>
      <c r="H705" s="10"/>
      <c r="I705" s="10"/>
      <c r="J705" s="10"/>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row>
    <row r="706" spans="1:58" ht="22.5" customHeight="1">
      <c r="A706" s="8"/>
      <c r="B706" s="8"/>
      <c r="C706" s="8"/>
      <c r="D706" s="8"/>
      <c r="E706" s="8"/>
      <c r="F706" s="10"/>
      <c r="G706" s="10"/>
      <c r="H706" s="10"/>
      <c r="I706" s="10"/>
      <c r="J706" s="10"/>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row>
    <row r="707" spans="1:58" ht="22.5" customHeight="1">
      <c r="A707" s="8"/>
      <c r="B707" s="8"/>
      <c r="C707" s="8"/>
      <c r="D707" s="8"/>
      <c r="E707" s="8"/>
      <c r="F707" s="10"/>
      <c r="G707" s="10"/>
      <c r="H707" s="10"/>
      <c r="I707" s="10"/>
      <c r="J707" s="10"/>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row>
    <row r="708" spans="1:58" ht="22.5" customHeight="1">
      <c r="A708" s="8"/>
      <c r="B708" s="8"/>
      <c r="C708" s="8"/>
      <c r="D708" s="8"/>
      <c r="E708" s="8"/>
      <c r="F708" s="10"/>
      <c r="G708" s="10"/>
      <c r="H708" s="10"/>
      <c r="I708" s="10"/>
      <c r="J708" s="10"/>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row>
    <row r="709" spans="1:58" ht="22.5" customHeight="1">
      <c r="A709" s="8"/>
      <c r="B709" s="8"/>
      <c r="C709" s="8"/>
      <c r="D709" s="8"/>
      <c r="E709" s="8"/>
      <c r="F709" s="10"/>
      <c r="G709" s="10"/>
      <c r="H709" s="10"/>
      <c r="I709" s="10"/>
      <c r="J709" s="10"/>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row>
    <row r="710" spans="1:58" ht="22.5" customHeight="1">
      <c r="A710" s="8"/>
      <c r="B710" s="8"/>
      <c r="C710" s="8"/>
      <c r="D710" s="8"/>
      <c r="E710" s="8"/>
      <c r="F710" s="10"/>
      <c r="G710" s="10"/>
      <c r="H710" s="10"/>
      <c r="I710" s="10"/>
      <c r="J710" s="10"/>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row>
    <row r="711" spans="1:58" ht="22.5" customHeight="1">
      <c r="A711" s="8"/>
      <c r="B711" s="8"/>
      <c r="C711" s="8"/>
      <c r="D711" s="8"/>
      <c r="E711" s="8"/>
      <c r="F711" s="10"/>
      <c r="G711" s="10"/>
      <c r="H711" s="10"/>
      <c r="I711" s="10"/>
      <c r="J711" s="10"/>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row>
    <row r="712" spans="1:58" ht="22.5" customHeight="1">
      <c r="A712" s="8"/>
      <c r="B712" s="8"/>
      <c r="C712" s="8"/>
      <c r="D712" s="8"/>
      <c r="E712" s="8"/>
      <c r="F712" s="10"/>
      <c r="G712" s="10"/>
      <c r="H712" s="10"/>
      <c r="I712" s="10"/>
      <c r="J712" s="10"/>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row>
    <row r="713" spans="1:58" ht="22.5" customHeight="1">
      <c r="A713" s="8"/>
      <c r="B713" s="8"/>
      <c r="C713" s="8"/>
      <c r="D713" s="8"/>
      <c r="E713" s="8"/>
      <c r="F713" s="10"/>
      <c r="G713" s="10"/>
      <c r="H713" s="10"/>
      <c r="I713" s="10"/>
      <c r="J713" s="10"/>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row>
    <row r="714" spans="1:58" ht="22.5" customHeight="1">
      <c r="A714" s="8"/>
      <c r="B714" s="8"/>
      <c r="C714" s="8"/>
      <c r="D714" s="8"/>
      <c r="E714" s="8"/>
      <c r="F714" s="10"/>
      <c r="G714" s="10"/>
      <c r="H714" s="10"/>
      <c r="I714" s="10"/>
      <c r="J714" s="10"/>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row>
    <row r="715" spans="1:58" ht="22.5" customHeight="1">
      <c r="A715" s="8"/>
      <c r="B715" s="8"/>
      <c r="C715" s="8"/>
      <c r="D715" s="8"/>
      <c r="E715" s="8"/>
      <c r="F715" s="10"/>
      <c r="G715" s="10"/>
      <c r="H715" s="10"/>
      <c r="I715" s="10"/>
      <c r="J715" s="10"/>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row>
    <row r="716" spans="1:58" ht="22.5" customHeight="1">
      <c r="A716" s="8"/>
      <c r="B716" s="8"/>
      <c r="C716" s="8"/>
      <c r="D716" s="8"/>
      <c r="E716" s="8"/>
      <c r="F716" s="10"/>
      <c r="G716" s="10"/>
      <c r="H716" s="10"/>
      <c r="I716" s="10"/>
      <c r="J716" s="10"/>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row>
    <row r="717" spans="1:58" ht="22.5" customHeight="1">
      <c r="A717" s="8"/>
      <c r="B717" s="8"/>
      <c r="C717" s="8"/>
      <c r="D717" s="8"/>
      <c r="E717" s="8"/>
      <c r="F717" s="10"/>
      <c r="G717" s="10"/>
      <c r="H717" s="10"/>
      <c r="I717" s="10"/>
      <c r="J717" s="10"/>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row>
    <row r="718" spans="1:58" ht="22.5" customHeight="1">
      <c r="A718" s="8"/>
      <c r="B718" s="8"/>
      <c r="C718" s="8"/>
      <c r="D718" s="8"/>
      <c r="E718" s="8"/>
      <c r="F718" s="10"/>
      <c r="G718" s="10"/>
      <c r="H718" s="10"/>
      <c r="I718" s="10"/>
      <c r="J718" s="10"/>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row>
    <row r="719" spans="1:58" ht="22.5" customHeight="1">
      <c r="A719" s="8"/>
      <c r="B719" s="8"/>
      <c r="C719" s="8"/>
      <c r="D719" s="8"/>
      <c r="E719" s="8"/>
      <c r="F719" s="10"/>
      <c r="G719" s="10"/>
      <c r="H719" s="10"/>
      <c r="I719" s="10"/>
      <c r="J719" s="10"/>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row>
    <row r="720" spans="1:58" ht="22.5" customHeight="1">
      <c r="A720" s="8"/>
      <c r="B720" s="8"/>
      <c r="C720" s="8"/>
      <c r="D720" s="8"/>
      <c r="E720" s="8"/>
      <c r="F720" s="10"/>
      <c r="G720" s="10"/>
      <c r="H720" s="10"/>
      <c r="I720" s="10"/>
      <c r="J720" s="10"/>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row>
    <row r="721" spans="1:58" ht="22.5" customHeight="1">
      <c r="A721" s="8"/>
      <c r="B721" s="8"/>
      <c r="C721" s="8"/>
      <c r="D721" s="8"/>
      <c r="E721" s="8"/>
      <c r="F721" s="10"/>
      <c r="G721" s="10"/>
      <c r="H721" s="10"/>
      <c r="I721" s="10"/>
      <c r="J721" s="10"/>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row>
    <row r="722" spans="1:58" ht="22.5" customHeight="1">
      <c r="A722" s="8"/>
      <c r="B722" s="8"/>
      <c r="C722" s="8"/>
      <c r="D722" s="8"/>
      <c r="E722" s="8"/>
      <c r="F722" s="10"/>
      <c r="G722" s="10"/>
      <c r="H722" s="10"/>
      <c r="I722" s="10"/>
      <c r="J722" s="10"/>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row>
    <row r="723" spans="1:58" ht="22.5" customHeight="1">
      <c r="A723" s="8"/>
      <c r="B723" s="8"/>
      <c r="C723" s="8"/>
      <c r="D723" s="8"/>
      <c r="E723" s="8"/>
      <c r="F723" s="10"/>
      <c r="G723" s="10"/>
      <c r="H723" s="10"/>
      <c r="I723" s="10"/>
      <c r="J723" s="10"/>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row>
    <row r="724" spans="1:58" ht="22.5" customHeight="1">
      <c r="A724" s="8"/>
      <c r="B724" s="8"/>
      <c r="C724" s="8"/>
      <c r="D724" s="8"/>
      <c r="E724" s="8"/>
      <c r="F724" s="10"/>
      <c r="G724" s="10"/>
      <c r="H724" s="10"/>
      <c r="I724" s="10"/>
      <c r="J724" s="10"/>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row>
    <row r="725" spans="1:58" ht="22.5" customHeight="1">
      <c r="A725" s="8"/>
      <c r="B725" s="8"/>
      <c r="C725" s="8"/>
      <c r="D725" s="8"/>
      <c r="E725" s="8"/>
      <c r="F725" s="10"/>
      <c r="G725" s="10"/>
      <c r="H725" s="10"/>
      <c r="I725" s="10"/>
      <c r="J725" s="10"/>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row>
    <row r="726" spans="1:58" ht="22.5" customHeight="1">
      <c r="A726" s="8"/>
      <c r="B726" s="8"/>
      <c r="C726" s="8"/>
      <c r="D726" s="8"/>
      <c r="E726" s="8"/>
      <c r="F726" s="10"/>
      <c r="G726" s="10"/>
      <c r="H726" s="10"/>
      <c r="I726" s="10"/>
      <c r="J726" s="10"/>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row>
    <row r="727" spans="1:58" ht="22.5" customHeight="1">
      <c r="A727" s="8"/>
      <c r="B727" s="8"/>
      <c r="C727" s="8"/>
      <c r="D727" s="8"/>
      <c r="E727" s="8"/>
      <c r="F727" s="10"/>
      <c r="G727" s="10"/>
      <c r="H727" s="10"/>
      <c r="I727" s="10"/>
      <c r="J727" s="10"/>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row>
    <row r="728" spans="1:58" ht="22.5" customHeight="1">
      <c r="A728" s="8"/>
      <c r="B728" s="8"/>
      <c r="C728" s="8"/>
      <c r="D728" s="8"/>
      <c r="E728" s="8"/>
      <c r="F728" s="10"/>
      <c r="G728" s="10"/>
      <c r="H728" s="10"/>
      <c r="I728" s="10"/>
      <c r="J728" s="10"/>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row>
    <row r="729" spans="1:58" ht="22.5" customHeight="1">
      <c r="A729" s="8"/>
      <c r="B729" s="8"/>
      <c r="C729" s="8"/>
      <c r="D729" s="8"/>
      <c r="E729" s="8"/>
      <c r="F729" s="10"/>
      <c r="G729" s="10"/>
      <c r="H729" s="10"/>
      <c r="I729" s="10"/>
      <c r="J729" s="10"/>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row>
    <row r="730" spans="1:58" ht="22.5" customHeight="1">
      <c r="A730" s="8"/>
      <c r="B730" s="8"/>
      <c r="C730" s="8"/>
      <c r="D730" s="8"/>
      <c r="E730" s="8"/>
      <c r="F730" s="10"/>
      <c r="G730" s="10"/>
      <c r="H730" s="10"/>
      <c r="I730" s="10"/>
      <c r="J730" s="10"/>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row>
    <row r="731" spans="1:58" ht="22.5" customHeight="1">
      <c r="A731" s="8"/>
      <c r="B731" s="8"/>
      <c r="C731" s="8"/>
      <c r="D731" s="8"/>
      <c r="E731" s="8"/>
      <c r="F731" s="10"/>
      <c r="G731" s="10"/>
      <c r="H731" s="10"/>
      <c r="I731" s="10"/>
      <c r="J731" s="10"/>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row>
    <row r="732" spans="1:58" ht="22.5" customHeight="1">
      <c r="A732" s="8"/>
      <c r="B732" s="8"/>
      <c r="C732" s="8"/>
      <c r="D732" s="8"/>
      <c r="E732" s="8"/>
      <c r="F732" s="10"/>
      <c r="G732" s="10"/>
      <c r="H732" s="10"/>
      <c r="I732" s="10"/>
      <c r="J732" s="10"/>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row>
    <row r="733" spans="1:58" ht="22.5" customHeight="1">
      <c r="A733" s="8"/>
      <c r="B733" s="8"/>
      <c r="C733" s="8"/>
      <c r="D733" s="8"/>
      <c r="E733" s="8"/>
      <c r="F733" s="10"/>
      <c r="G733" s="10"/>
      <c r="H733" s="10"/>
      <c r="I733" s="10"/>
      <c r="J733" s="10"/>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row>
    <row r="734" spans="1:58" ht="22.5" customHeight="1">
      <c r="A734" s="8"/>
      <c r="B734" s="8"/>
      <c r="C734" s="8"/>
      <c r="D734" s="8"/>
      <c r="E734" s="8"/>
      <c r="F734" s="10"/>
      <c r="G734" s="10"/>
      <c r="H734" s="10"/>
      <c r="I734" s="10"/>
      <c r="J734" s="10"/>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row>
    <row r="735" spans="1:58" ht="22.5" customHeight="1">
      <c r="A735" s="8"/>
      <c r="B735" s="8"/>
      <c r="C735" s="8"/>
      <c r="D735" s="8"/>
      <c r="E735" s="8"/>
      <c r="F735" s="10"/>
      <c r="G735" s="10"/>
      <c r="H735" s="10"/>
      <c r="I735" s="10"/>
      <c r="J735" s="10"/>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row>
    <row r="736" spans="1:58" ht="22.5" customHeight="1">
      <c r="A736" s="8"/>
      <c r="B736" s="8"/>
      <c r="C736" s="8"/>
      <c r="D736" s="8"/>
      <c r="E736" s="8"/>
      <c r="F736" s="10"/>
      <c r="G736" s="10"/>
      <c r="H736" s="10"/>
      <c r="I736" s="10"/>
      <c r="J736" s="10"/>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row>
    <row r="737" spans="1:58" ht="22.5" customHeight="1">
      <c r="A737" s="8"/>
      <c r="B737" s="8"/>
      <c r="C737" s="8"/>
      <c r="D737" s="8"/>
      <c r="E737" s="8"/>
      <c r="F737" s="10"/>
      <c r="G737" s="10"/>
      <c r="H737" s="10"/>
      <c r="I737" s="10"/>
      <c r="J737" s="10"/>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row>
    <row r="738" spans="1:58" ht="22.5" customHeight="1">
      <c r="A738" s="8"/>
      <c r="B738" s="8"/>
      <c r="C738" s="8"/>
      <c r="D738" s="8"/>
      <c r="E738" s="8"/>
      <c r="F738" s="10"/>
      <c r="G738" s="10"/>
      <c r="H738" s="10"/>
      <c r="I738" s="10"/>
      <c r="J738" s="10"/>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row>
    <row r="739" spans="1:58" ht="22.5" customHeight="1">
      <c r="A739" s="8"/>
      <c r="B739" s="8"/>
      <c r="C739" s="8"/>
      <c r="D739" s="8"/>
      <c r="E739" s="8"/>
      <c r="F739" s="10"/>
      <c r="G739" s="10"/>
      <c r="H739" s="10"/>
      <c r="I739" s="10"/>
      <c r="J739" s="10"/>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row>
    <row r="740" spans="1:58" ht="22.5" customHeight="1">
      <c r="A740" s="8"/>
      <c r="B740" s="8"/>
      <c r="C740" s="8"/>
      <c r="D740" s="8"/>
      <c r="E740" s="8"/>
      <c r="F740" s="10"/>
      <c r="G740" s="10"/>
      <c r="H740" s="10"/>
      <c r="I740" s="10"/>
      <c r="J740" s="10"/>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row>
    <row r="741" spans="1:58" ht="22.5" customHeight="1">
      <c r="A741" s="8"/>
      <c r="B741" s="8"/>
      <c r="C741" s="8"/>
      <c r="D741" s="8"/>
      <c r="E741" s="8"/>
      <c r="F741" s="10"/>
      <c r="G741" s="10"/>
      <c r="H741" s="10"/>
      <c r="I741" s="10"/>
      <c r="J741" s="10"/>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row>
    <row r="742" spans="1:58" ht="22.5" customHeight="1">
      <c r="A742" s="8"/>
      <c r="B742" s="8"/>
      <c r="C742" s="8"/>
      <c r="D742" s="8"/>
      <c r="E742" s="8"/>
      <c r="F742" s="10"/>
      <c r="G742" s="10"/>
      <c r="H742" s="10"/>
      <c r="I742" s="10"/>
      <c r="J742" s="10"/>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row>
    <row r="743" spans="1:58" ht="22.5" customHeight="1">
      <c r="A743" s="8"/>
      <c r="B743" s="8"/>
      <c r="C743" s="8"/>
      <c r="D743" s="8"/>
      <c r="E743" s="8"/>
      <c r="F743" s="10"/>
      <c r="G743" s="10"/>
      <c r="H743" s="10"/>
      <c r="I743" s="10"/>
      <c r="J743" s="10"/>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row>
    <row r="744" spans="1:58" ht="22.5" customHeight="1">
      <c r="A744" s="8"/>
      <c r="B744" s="8"/>
      <c r="C744" s="8"/>
      <c r="D744" s="8"/>
      <c r="E744" s="8"/>
      <c r="F744" s="10"/>
      <c r="G744" s="10"/>
      <c r="H744" s="10"/>
      <c r="I744" s="10"/>
      <c r="J744" s="10"/>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row>
    <row r="745" spans="1:58" ht="22.5" customHeight="1">
      <c r="A745" s="8"/>
      <c r="B745" s="8"/>
      <c r="C745" s="8"/>
      <c r="D745" s="8"/>
      <c r="E745" s="8"/>
      <c r="F745" s="10"/>
      <c r="G745" s="10"/>
      <c r="H745" s="10"/>
      <c r="I745" s="10"/>
      <c r="J745" s="10"/>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row>
    <row r="746" spans="1:58" ht="22.5" customHeight="1">
      <c r="A746" s="8"/>
      <c r="B746" s="8"/>
      <c r="C746" s="8"/>
      <c r="D746" s="8"/>
      <c r="E746" s="8"/>
      <c r="F746" s="10"/>
      <c r="G746" s="10"/>
      <c r="H746" s="10"/>
      <c r="I746" s="10"/>
      <c r="J746" s="10"/>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row>
    <row r="747" spans="1:58" ht="22.5" customHeight="1">
      <c r="A747" s="8"/>
      <c r="B747" s="8"/>
      <c r="C747" s="8"/>
      <c r="D747" s="8"/>
      <c r="E747" s="8"/>
      <c r="F747" s="10"/>
      <c r="G747" s="10"/>
      <c r="H747" s="10"/>
      <c r="I747" s="10"/>
      <c r="J747" s="10"/>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row>
    <row r="748" spans="1:58" ht="22.5" customHeight="1">
      <c r="A748" s="8"/>
      <c r="B748" s="8"/>
      <c r="C748" s="8"/>
      <c r="D748" s="8"/>
      <c r="E748" s="8"/>
      <c r="F748" s="10"/>
      <c r="G748" s="10"/>
      <c r="H748" s="10"/>
      <c r="I748" s="10"/>
      <c r="J748" s="10"/>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row>
    <row r="749" spans="1:58" ht="22.5" customHeight="1">
      <c r="A749" s="8"/>
      <c r="B749" s="8"/>
      <c r="C749" s="8"/>
      <c r="D749" s="8"/>
      <c r="E749" s="8"/>
      <c r="F749" s="10"/>
      <c r="G749" s="10"/>
      <c r="H749" s="10"/>
      <c r="I749" s="10"/>
      <c r="J749" s="10"/>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row>
    <row r="750" spans="1:58" ht="22.5" customHeight="1">
      <c r="A750" s="8"/>
      <c r="B750" s="8"/>
      <c r="C750" s="8"/>
      <c r="D750" s="8"/>
      <c r="E750" s="8"/>
      <c r="F750" s="10"/>
      <c r="G750" s="10"/>
      <c r="H750" s="10"/>
      <c r="I750" s="10"/>
      <c r="J750" s="10"/>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row>
    <row r="751" spans="1:58" ht="22.5" customHeight="1">
      <c r="A751" s="8"/>
      <c r="B751" s="8"/>
      <c r="C751" s="8"/>
      <c r="D751" s="8"/>
      <c r="E751" s="8"/>
      <c r="F751" s="10"/>
      <c r="G751" s="10"/>
      <c r="H751" s="10"/>
      <c r="I751" s="10"/>
      <c r="J751" s="10"/>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row>
    <row r="752" spans="1:58" ht="22.5" customHeight="1">
      <c r="A752" s="8"/>
      <c r="B752" s="8"/>
      <c r="C752" s="8"/>
      <c r="D752" s="8"/>
      <c r="E752" s="8"/>
      <c r="F752" s="10"/>
      <c r="G752" s="10"/>
      <c r="H752" s="10"/>
      <c r="I752" s="10"/>
      <c r="J752" s="10"/>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row>
    <row r="753" spans="1:58" ht="22.5" customHeight="1">
      <c r="A753" s="8"/>
      <c r="B753" s="8"/>
      <c r="C753" s="8"/>
      <c r="D753" s="8"/>
      <c r="E753" s="8"/>
      <c r="F753" s="10"/>
      <c r="G753" s="10"/>
      <c r="H753" s="10"/>
      <c r="I753" s="10"/>
      <c r="J753" s="10"/>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row>
    <row r="754" spans="1:58" ht="22.5" customHeight="1">
      <c r="A754" s="8"/>
      <c r="B754" s="8"/>
      <c r="C754" s="8"/>
      <c r="D754" s="8"/>
      <c r="E754" s="8"/>
      <c r="F754" s="10"/>
      <c r="G754" s="10"/>
      <c r="H754" s="10"/>
      <c r="I754" s="10"/>
      <c r="J754" s="10"/>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row>
    <row r="755" spans="1:58" ht="22.5" customHeight="1">
      <c r="A755" s="8"/>
      <c r="B755" s="8"/>
      <c r="C755" s="8"/>
      <c r="D755" s="8"/>
      <c r="E755" s="8"/>
      <c r="F755" s="10"/>
      <c r="G755" s="10"/>
      <c r="H755" s="10"/>
      <c r="I755" s="10"/>
      <c r="J755" s="10"/>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row>
    <row r="756" spans="1:58" ht="22.5" customHeight="1">
      <c r="A756" s="8"/>
      <c r="B756" s="8"/>
      <c r="C756" s="8"/>
      <c r="D756" s="8"/>
      <c r="E756" s="8"/>
      <c r="F756" s="10"/>
      <c r="G756" s="10"/>
      <c r="H756" s="10"/>
      <c r="I756" s="10"/>
      <c r="J756" s="10"/>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row>
    <row r="757" spans="1:58" ht="22.5" customHeight="1">
      <c r="A757" s="8"/>
      <c r="B757" s="8"/>
      <c r="C757" s="8"/>
      <c r="D757" s="8"/>
      <c r="E757" s="8"/>
      <c r="F757" s="10"/>
      <c r="G757" s="10"/>
      <c r="H757" s="10"/>
      <c r="I757" s="10"/>
      <c r="J757" s="10"/>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row>
    <row r="758" spans="1:58" ht="22.5" customHeight="1">
      <c r="A758" s="8"/>
      <c r="B758" s="8"/>
      <c r="C758" s="8"/>
      <c r="D758" s="8"/>
      <c r="E758" s="8"/>
      <c r="F758" s="10"/>
      <c r="G758" s="10"/>
      <c r="H758" s="10"/>
      <c r="I758" s="10"/>
      <c r="J758" s="10"/>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row>
    <row r="759" spans="1:58" ht="22.5" customHeight="1">
      <c r="A759" s="8"/>
      <c r="B759" s="8"/>
      <c r="C759" s="8"/>
      <c r="D759" s="8"/>
      <c r="E759" s="8"/>
      <c r="F759" s="10"/>
      <c r="G759" s="10"/>
      <c r="H759" s="10"/>
      <c r="I759" s="10"/>
      <c r="J759" s="10"/>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row>
    <row r="760" spans="1:58" ht="22.5" customHeight="1">
      <c r="A760" s="8"/>
      <c r="B760" s="8"/>
      <c r="C760" s="8"/>
      <c r="D760" s="8"/>
      <c r="E760" s="8"/>
      <c r="F760" s="10"/>
      <c r="G760" s="10"/>
      <c r="H760" s="10"/>
      <c r="I760" s="10"/>
      <c r="J760" s="10"/>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row>
    <row r="761" spans="1:58" ht="22.5" customHeight="1">
      <c r="A761" s="8"/>
      <c r="B761" s="8"/>
      <c r="C761" s="8"/>
      <c r="D761" s="8"/>
      <c r="E761" s="8"/>
      <c r="F761" s="10"/>
      <c r="G761" s="10"/>
      <c r="H761" s="10"/>
      <c r="I761" s="10"/>
      <c r="J761" s="10"/>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row>
    <row r="762" spans="1:58" ht="22.5" customHeight="1">
      <c r="A762" s="8"/>
      <c r="B762" s="8"/>
      <c r="C762" s="8"/>
      <c r="D762" s="8"/>
      <c r="E762" s="8"/>
      <c r="F762" s="10"/>
      <c r="G762" s="10"/>
      <c r="H762" s="10"/>
      <c r="I762" s="10"/>
      <c r="J762" s="10"/>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row>
    <row r="763" spans="1:58" ht="22.5" customHeight="1">
      <c r="A763" s="8"/>
      <c r="B763" s="8"/>
      <c r="C763" s="8"/>
      <c r="D763" s="8"/>
      <c r="E763" s="8"/>
      <c r="F763" s="10"/>
      <c r="G763" s="10"/>
      <c r="H763" s="10"/>
      <c r="I763" s="10"/>
      <c r="J763" s="10"/>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row>
    <row r="764" spans="1:58" ht="22.5" customHeight="1">
      <c r="A764" s="8"/>
      <c r="B764" s="8"/>
      <c r="C764" s="8"/>
      <c r="D764" s="8"/>
      <c r="E764" s="8"/>
      <c r="F764" s="10"/>
      <c r="G764" s="10"/>
      <c r="H764" s="10"/>
      <c r="I764" s="10"/>
      <c r="J764" s="10"/>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row>
    <row r="765" spans="1:58" ht="22.5" customHeight="1">
      <c r="A765" s="8"/>
      <c r="B765" s="8"/>
      <c r="C765" s="8"/>
      <c r="D765" s="8"/>
      <c r="E765" s="8"/>
      <c r="F765" s="10"/>
      <c r="G765" s="10"/>
      <c r="H765" s="10"/>
      <c r="I765" s="10"/>
      <c r="J765" s="10"/>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row>
    <row r="766" spans="1:58" ht="22.5" customHeight="1">
      <c r="A766" s="8"/>
      <c r="B766" s="8"/>
      <c r="C766" s="8"/>
      <c r="D766" s="8"/>
      <c r="E766" s="8"/>
      <c r="F766" s="10"/>
      <c r="G766" s="10"/>
      <c r="H766" s="10"/>
      <c r="I766" s="10"/>
      <c r="J766" s="10"/>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row>
    <row r="767" spans="1:58" ht="22.5" customHeight="1">
      <c r="A767" s="8"/>
      <c r="B767" s="8"/>
      <c r="C767" s="8"/>
      <c r="D767" s="8"/>
      <c r="E767" s="8"/>
      <c r="F767" s="10"/>
      <c r="G767" s="10"/>
      <c r="H767" s="10"/>
      <c r="I767" s="10"/>
      <c r="J767" s="10"/>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row>
    <row r="768" spans="1:58" ht="22.5" customHeight="1">
      <c r="A768" s="8"/>
      <c r="B768" s="8"/>
      <c r="C768" s="8"/>
      <c r="D768" s="8"/>
      <c r="E768" s="8"/>
      <c r="F768" s="10"/>
      <c r="G768" s="10"/>
      <c r="H768" s="10"/>
      <c r="I768" s="10"/>
      <c r="J768" s="10"/>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row>
    <row r="769" spans="1:58" ht="22.5" customHeight="1">
      <c r="A769" s="8"/>
      <c r="B769" s="8"/>
      <c r="C769" s="8"/>
      <c r="D769" s="8"/>
      <c r="E769" s="8"/>
      <c r="F769" s="10"/>
      <c r="G769" s="10"/>
      <c r="H769" s="10"/>
      <c r="I769" s="10"/>
      <c r="J769" s="10"/>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row>
    <row r="770" spans="1:58" ht="22.5" customHeight="1">
      <c r="A770" s="8"/>
      <c r="B770" s="8"/>
      <c r="C770" s="8"/>
      <c r="D770" s="8"/>
      <c r="E770" s="8"/>
      <c r="F770" s="10"/>
      <c r="G770" s="10"/>
      <c r="H770" s="10"/>
      <c r="I770" s="10"/>
      <c r="J770" s="10"/>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row>
    <row r="771" spans="1:58" ht="22.5" customHeight="1">
      <c r="A771" s="8"/>
      <c r="B771" s="8"/>
      <c r="C771" s="8"/>
      <c r="D771" s="8"/>
      <c r="E771" s="8"/>
      <c r="F771" s="10"/>
      <c r="G771" s="10"/>
      <c r="H771" s="10"/>
      <c r="I771" s="10"/>
      <c r="J771" s="10"/>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row>
    <row r="772" spans="1:58" ht="22.5" customHeight="1">
      <c r="A772" s="8"/>
      <c r="B772" s="8"/>
      <c r="C772" s="8"/>
      <c r="D772" s="8"/>
      <c r="E772" s="8"/>
      <c r="F772" s="10"/>
      <c r="G772" s="10"/>
      <c r="H772" s="10"/>
      <c r="I772" s="10"/>
      <c r="J772" s="10"/>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row>
    <row r="773" spans="1:58" ht="22.5" customHeight="1">
      <c r="A773" s="8"/>
      <c r="B773" s="8"/>
      <c r="C773" s="8"/>
      <c r="D773" s="8"/>
      <c r="E773" s="8"/>
      <c r="F773" s="10"/>
      <c r="G773" s="10"/>
      <c r="H773" s="10"/>
      <c r="I773" s="10"/>
      <c r="J773" s="10"/>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row>
    <row r="774" spans="1:58" ht="22.5" customHeight="1">
      <c r="A774" s="8"/>
      <c r="B774" s="8"/>
      <c r="C774" s="8"/>
      <c r="D774" s="8"/>
      <c r="E774" s="8"/>
      <c r="F774" s="10"/>
      <c r="G774" s="10"/>
      <c r="H774" s="10"/>
      <c r="I774" s="10"/>
      <c r="J774" s="10"/>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row>
    <row r="775" spans="1:58" ht="22.5" customHeight="1">
      <c r="A775" s="8"/>
      <c r="B775" s="8"/>
      <c r="C775" s="8"/>
      <c r="D775" s="8"/>
      <c r="E775" s="8"/>
      <c r="F775" s="10"/>
      <c r="G775" s="10"/>
      <c r="H775" s="10"/>
      <c r="I775" s="10"/>
      <c r="J775" s="10"/>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row>
    <row r="776" spans="1:58" ht="22.5" customHeight="1">
      <c r="A776" s="8"/>
      <c r="B776" s="8"/>
      <c r="C776" s="8"/>
      <c r="D776" s="8"/>
      <c r="E776" s="8"/>
      <c r="F776" s="10"/>
      <c r="G776" s="10"/>
      <c r="H776" s="10"/>
      <c r="I776" s="10"/>
      <c r="J776" s="10"/>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row>
    <row r="777" spans="1:58" ht="22.5" customHeight="1">
      <c r="A777" s="8"/>
      <c r="B777" s="8"/>
      <c r="C777" s="8"/>
      <c r="D777" s="8"/>
      <c r="E777" s="8"/>
      <c r="F777" s="10"/>
      <c r="G777" s="10"/>
      <c r="H777" s="10"/>
      <c r="I777" s="10"/>
      <c r="J777" s="10"/>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row>
    <row r="778" spans="1:58" ht="22.5" customHeight="1">
      <c r="A778" s="8"/>
      <c r="B778" s="8"/>
      <c r="C778" s="8"/>
      <c r="D778" s="8"/>
      <c r="E778" s="8"/>
      <c r="F778" s="10"/>
      <c r="G778" s="10"/>
      <c r="H778" s="10"/>
      <c r="I778" s="10"/>
      <c r="J778" s="10"/>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row>
    <row r="779" spans="1:58" ht="22.5" customHeight="1">
      <c r="A779" s="8"/>
      <c r="B779" s="8"/>
      <c r="C779" s="8"/>
      <c r="D779" s="8"/>
      <c r="E779" s="8"/>
      <c r="F779" s="10"/>
      <c r="G779" s="10"/>
      <c r="H779" s="10"/>
      <c r="I779" s="10"/>
      <c r="J779" s="10"/>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row>
    <row r="780" spans="1:58" ht="22.5" customHeight="1">
      <c r="A780" s="8"/>
      <c r="B780" s="8"/>
      <c r="C780" s="8"/>
      <c r="D780" s="8"/>
      <c r="E780" s="8"/>
      <c r="F780" s="10"/>
      <c r="G780" s="10"/>
      <c r="H780" s="10"/>
      <c r="I780" s="10"/>
      <c r="J780" s="10"/>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row>
    <row r="781" spans="1:58" ht="22.5" customHeight="1">
      <c r="A781" s="8"/>
      <c r="B781" s="8"/>
      <c r="C781" s="8"/>
      <c r="D781" s="8"/>
      <c r="E781" s="8"/>
      <c r="F781" s="10"/>
      <c r="G781" s="10"/>
      <c r="H781" s="10"/>
      <c r="I781" s="10"/>
      <c r="J781" s="10"/>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row>
    <row r="782" spans="1:58" ht="22.5" customHeight="1">
      <c r="A782" s="8"/>
      <c r="B782" s="8"/>
      <c r="C782" s="8"/>
      <c r="D782" s="8"/>
      <c r="E782" s="8"/>
      <c r="F782" s="10"/>
      <c r="G782" s="10"/>
      <c r="H782" s="10"/>
      <c r="I782" s="10"/>
      <c r="J782" s="10"/>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row>
    <row r="783" spans="1:58" ht="22.5" customHeight="1">
      <c r="A783" s="8"/>
      <c r="B783" s="8"/>
      <c r="C783" s="8"/>
      <c r="D783" s="8"/>
      <c r="E783" s="8"/>
      <c r="F783" s="10"/>
      <c r="G783" s="10"/>
      <c r="H783" s="10"/>
      <c r="I783" s="10"/>
      <c r="J783" s="10"/>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row>
    <row r="784" spans="1:58" ht="22.5" customHeight="1">
      <c r="A784" s="8"/>
      <c r="B784" s="8"/>
      <c r="C784" s="8"/>
      <c r="D784" s="8"/>
      <c r="E784" s="8"/>
      <c r="F784" s="10"/>
      <c r="G784" s="10"/>
      <c r="H784" s="10"/>
      <c r="I784" s="10"/>
      <c r="J784" s="10"/>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row>
    <row r="785" spans="1:58" ht="22.5" customHeight="1">
      <c r="A785" s="8"/>
      <c r="B785" s="8"/>
      <c r="C785" s="8"/>
      <c r="D785" s="8"/>
      <c r="E785" s="8"/>
      <c r="F785" s="10"/>
      <c r="G785" s="10"/>
      <c r="H785" s="10"/>
      <c r="I785" s="10"/>
      <c r="J785" s="10"/>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row>
    <row r="786" spans="1:58" ht="22.5" customHeight="1">
      <c r="A786" s="8"/>
      <c r="B786" s="8"/>
      <c r="C786" s="8"/>
      <c r="D786" s="8"/>
      <c r="E786" s="8"/>
      <c r="F786" s="10"/>
      <c r="G786" s="10"/>
      <c r="H786" s="10"/>
      <c r="I786" s="10"/>
      <c r="J786" s="10"/>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row>
    <row r="787" spans="1:58" ht="22.5" customHeight="1">
      <c r="A787" s="8"/>
      <c r="B787" s="8"/>
      <c r="C787" s="8"/>
      <c r="D787" s="8"/>
      <c r="E787" s="8"/>
      <c r="F787" s="10"/>
      <c r="G787" s="10"/>
      <c r="H787" s="10"/>
      <c r="I787" s="10"/>
      <c r="J787" s="10"/>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row>
    <row r="788" spans="1:58" ht="22.5" customHeight="1">
      <c r="A788" s="8"/>
      <c r="B788" s="8"/>
      <c r="C788" s="8"/>
      <c r="D788" s="8"/>
      <c r="E788" s="8"/>
      <c r="F788" s="10"/>
      <c r="G788" s="10"/>
      <c r="H788" s="10"/>
      <c r="I788" s="10"/>
      <c r="J788" s="10"/>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row>
    <row r="789" spans="1:58" ht="22.5" customHeight="1">
      <c r="A789" s="8"/>
      <c r="B789" s="8"/>
      <c r="C789" s="8"/>
      <c r="D789" s="8"/>
      <c r="E789" s="8"/>
      <c r="F789" s="10"/>
      <c r="G789" s="10"/>
      <c r="H789" s="10"/>
      <c r="I789" s="10"/>
      <c r="J789" s="10"/>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row>
    <row r="790" spans="1:58" ht="22.5" customHeight="1">
      <c r="A790" s="8"/>
      <c r="B790" s="8"/>
      <c r="C790" s="8"/>
      <c r="D790" s="8"/>
      <c r="E790" s="8"/>
      <c r="F790" s="10"/>
      <c r="G790" s="10"/>
      <c r="H790" s="10"/>
      <c r="I790" s="10"/>
      <c r="J790" s="10"/>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row>
    <row r="791" spans="1:58" ht="22.5" customHeight="1">
      <c r="A791" s="8"/>
      <c r="B791" s="8"/>
      <c r="C791" s="8"/>
      <c r="D791" s="8"/>
      <c r="E791" s="8"/>
      <c r="F791" s="10"/>
      <c r="G791" s="10"/>
      <c r="H791" s="10"/>
      <c r="I791" s="10"/>
      <c r="J791" s="10"/>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row>
    <row r="792" spans="1:58" ht="22.5" customHeight="1">
      <c r="A792" s="8"/>
      <c r="B792" s="8"/>
      <c r="C792" s="8"/>
      <c r="D792" s="8"/>
      <c r="E792" s="8"/>
      <c r="F792" s="10"/>
      <c r="G792" s="10"/>
      <c r="H792" s="10"/>
      <c r="I792" s="10"/>
      <c r="J792" s="10"/>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row>
    <row r="793" spans="1:58" ht="22.5" customHeight="1">
      <c r="A793" s="8"/>
      <c r="B793" s="8"/>
      <c r="C793" s="8"/>
      <c r="D793" s="8"/>
      <c r="E793" s="8"/>
      <c r="F793" s="10"/>
      <c r="G793" s="10"/>
      <c r="H793" s="10"/>
      <c r="I793" s="10"/>
      <c r="J793" s="10"/>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row>
    <row r="794" spans="1:58" ht="22.5" customHeight="1">
      <c r="A794" s="8"/>
      <c r="B794" s="8"/>
      <c r="C794" s="8"/>
      <c r="D794" s="8"/>
      <c r="E794" s="8"/>
      <c r="F794" s="10"/>
      <c r="G794" s="10"/>
      <c r="H794" s="10"/>
      <c r="I794" s="10"/>
      <c r="J794" s="10"/>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row>
    <row r="795" spans="1:58" ht="22.5" customHeight="1">
      <c r="A795" s="8"/>
      <c r="B795" s="8"/>
      <c r="C795" s="8"/>
      <c r="D795" s="8"/>
      <c r="E795" s="8"/>
      <c r="F795" s="10"/>
      <c r="G795" s="10"/>
      <c r="H795" s="10"/>
      <c r="I795" s="10"/>
      <c r="J795" s="10"/>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row>
    <row r="796" spans="1:58" ht="22.5" customHeight="1">
      <c r="A796" s="8"/>
      <c r="B796" s="8"/>
      <c r="C796" s="8"/>
      <c r="D796" s="8"/>
      <c r="E796" s="8"/>
      <c r="F796" s="10"/>
      <c r="G796" s="10"/>
      <c r="H796" s="10"/>
      <c r="I796" s="10"/>
      <c r="J796" s="10"/>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row>
    <row r="797" spans="1:58" ht="22.5" customHeight="1">
      <c r="A797" s="8"/>
      <c r="B797" s="8"/>
      <c r="C797" s="8"/>
      <c r="D797" s="8"/>
      <c r="E797" s="8"/>
      <c r="F797" s="10"/>
      <c r="G797" s="10"/>
      <c r="H797" s="10"/>
      <c r="I797" s="10"/>
      <c r="J797" s="10"/>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row>
    <row r="798" spans="1:58" ht="22.5" customHeight="1">
      <c r="A798" s="8"/>
      <c r="B798" s="8"/>
      <c r="C798" s="8"/>
      <c r="D798" s="8"/>
      <c r="E798" s="8"/>
      <c r="F798" s="10"/>
      <c r="G798" s="10"/>
      <c r="H798" s="10"/>
      <c r="I798" s="10"/>
      <c r="J798" s="10"/>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row>
    <row r="799" spans="1:58" ht="22.5" customHeight="1">
      <c r="A799" s="8"/>
      <c r="B799" s="8"/>
      <c r="C799" s="8"/>
      <c r="D799" s="8"/>
      <c r="E799" s="8"/>
      <c r="F799" s="10"/>
      <c r="G799" s="10"/>
      <c r="H799" s="10"/>
      <c r="I799" s="10"/>
      <c r="J799" s="10"/>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row>
    <row r="800" spans="1:58" ht="22.5" customHeight="1">
      <c r="A800" s="8"/>
      <c r="B800" s="8"/>
      <c r="C800" s="8"/>
      <c r="D800" s="8"/>
      <c r="E800" s="8"/>
      <c r="F800" s="10"/>
      <c r="G800" s="10"/>
      <c r="H800" s="10"/>
      <c r="I800" s="10"/>
      <c r="J800" s="10"/>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row>
    <row r="801" spans="1:58" ht="22.5" customHeight="1">
      <c r="A801" s="8"/>
      <c r="B801" s="8"/>
      <c r="C801" s="8"/>
      <c r="D801" s="8"/>
      <c r="E801" s="8"/>
      <c r="F801" s="10"/>
      <c r="G801" s="10"/>
      <c r="H801" s="10"/>
      <c r="I801" s="10"/>
      <c r="J801" s="10"/>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row>
    <row r="802" spans="1:58" ht="22.5" customHeight="1">
      <c r="A802" s="8"/>
      <c r="B802" s="8"/>
      <c r="C802" s="8"/>
      <c r="D802" s="8"/>
      <c r="E802" s="8"/>
      <c r="F802" s="10"/>
      <c r="G802" s="10"/>
      <c r="H802" s="10"/>
      <c r="I802" s="10"/>
      <c r="J802" s="10"/>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row>
    <row r="803" spans="1:58" ht="22.5" customHeight="1">
      <c r="A803" s="8"/>
      <c r="B803" s="8"/>
      <c r="C803" s="8"/>
      <c r="D803" s="8"/>
      <c r="E803" s="8"/>
      <c r="F803" s="10"/>
      <c r="G803" s="10"/>
      <c r="H803" s="10"/>
      <c r="I803" s="10"/>
      <c r="J803" s="10"/>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row>
    <row r="804" spans="1:58" ht="22.5" customHeight="1">
      <c r="A804" s="8"/>
      <c r="B804" s="8"/>
      <c r="C804" s="8"/>
      <c r="D804" s="8"/>
      <c r="E804" s="8"/>
      <c r="F804" s="10"/>
      <c r="G804" s="10"/>
      <c r="H804" s="10"/>
      <c r="I804" s="10"/>
      <c r="J804" s="10"/>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row>
    <row r="805" spans="1:58" ht="22.5" customHeight="1">
      <c r="A805" s="8"/>
      <c r="B805" s="8"/>
      <c r="C805" s="8"/>
      <c r="D805" s="8"/>
      <c r="E805" s="8"/>
      <c r="F805" s="10"/>
      <c r="G805" s="10"/>
      <c r="H805" s="10"/>
      <c r="I805" s="10"/>
      <c r="J805" s="10"/>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row>
    <row r="806" spans="1:58" ht="22.5" customHeight="1">
      <c r="A806" s="8"/>
      <c r="B806" s="8"/>
      <c r="C806" s="8"/>
      <c r="D806" s="8"/>
      <c r="E806" s="8"/>
      <c r="F806" s="10"/>
      <c r="G806" s="10"/>
      <c r="H806" s="10"/>
      <c r="I806" s="10"/>
      <c r="J806" s="10"/>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row>
    <row r="807" spans="1:58" ht="22.5" customHeight="1">
      <c r="A807" s="8"/>
      <c r="B807" s="8"/>
      <c r="C807" s="8"/>
      <c r="D807" s="8"/>
      <c r="E807" s="8"/>
      <c r="F807" s="10"/>
      <c r="G807" s="10"/>
      <c r="H807" s="10"/>
      <c r="I807" s="10"/>
      <c r="J807" s="10"/>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row>
    <row r="808" spans="1:58" ht="22.5" customHeight="1">
      <c r="A808" s="8"/>
      <c r="B808" s="8"/>
      <c r="C808" s="8"/>
      <c r="D808" s="8"/>
      <c r="E808" s="8"/>
      <c r="F808" s="10"/>
      <c r="G808" s="10"/>
      <c r="H808" s="10"/>
      <c r="I808" s="10"/>
      <c r="J808" s="10"/>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row>
    <row r="809" spans="1:58" ht="22.5" customHeight="1">
      <c r="A809" s="8"/>
      <c r="B809" s="8"/>
      <c r="C809" s="8"/>
      <c r="D809" s="8"/>
      <c r="E809" s="8"/>
      <c r="F809" s="10"/>
      <c r="G809" s="10"/>
      <c r="H809" s="10"/>
      <c r="I809" s="10"/>
      <c r="J809" s="10"/>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row>
    <row r="810" spans="1:58" ht="22.5" customHeight="1">
      <c r="A810" s="8"/>
      <c r="B810" s="8"/>
      <c r="C810" s="8"/>
      <c r="D810" s="8"/>
      <c r="E810" s="8"/>
      <c r="F810" s="10"/>
      <c r="G810" s="10"/>
      <c r="H810" s="10"/>
      <c r="I810" s="10"/>
      <c r="J810" s="10"/>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row>
    <row r="811" spans="1:58" ht="22.5" customHeight="1">
      <c r="A811" s="8"/>
      <c r="B811" s="8"/>
      <c r="C811" s="8"/>
      <c r="D811" s="8"/>
      <c r="E811" s="8"/>
      <c r="F811" s="10"/>
      <c r="G811" s="10"/>
      <c r="H811" s="10"/>
      <c r="I811" s="10"/>
      <c r="J811" s="10"/>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row>
    <row r="812" spans="1:58" ht="22.5" customHeight="1">
      <c r="A812" s="8"/>
      <c r="B812" s="8"/>
      <c r="C812" s="8"/>
      <c r="D812" s="8"/>
      <c r="E812" s="8"/>
      <c r="F812" s="10"/>
      <c r="G812" s="10"/>
      <c r="H812" s="10"/>
      <c r="I812" s="10"/>
      <c r="J812" s="10"/>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row>
    <row r="813" spans="1:58" ht="22.5" customHeight="1">
      <c r="A813" s="8"/>
      <c r="B813" s="8"/>
      <c r="C813" s="8"/>
      <c r="D813" s="8"/>
      <c r="E813" s="8"/>
      <c r="F813" s="10"/>
      <c r="G813" s="10"/>
      <c r="H813" s="10"/>
      <c r="I813" s="10"/>
      <c r="J813" s="10"/>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row>
    <row r="814" spans="1:58" ht="22.5" customHeight="1">
      <c r="A814" s="8"/>
      <c r="B814" s="8"/>
      <c r="C814" s="8"/>
      <c r="D814" s="8"/>
      <c r="E814" s="8"/>
      <c r="F814" s="10"/>
      <c r="G814" s="10"/>
      <c r="H814" s="10"/>
      <c r="I814" s="10"/>
      <c r="J814" s="10"/>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row>
    <row r="815" spans="1:58" ht="22.5" customHeight="1">
      <c r="A815" s="8"/>
      <c r="B815" s="8"/>
      <c r="C815" s="8"/>
      <c r="D815" s="8"/>
      <c r="E815" s="8"/>
      <c r="F815" s="10"/>
      <c r="G815" s="10"/>
      <c r="H815" s="10"/>
      <c r="I815" s="10"/>
      <c r="J815" s="10"/>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row>
    <row r="816" spans="1:58" ht="22.5" customHeight="1">
      <c r="A816" s="8"/>
      <c r="B816" s="8"/>
      <c r="C816" s="8"/>
      <c r="D816" s="8"/>
      <c r="E816" s="8"/>
      <c r="F816" s="10"/>
      <c r="G816" s="10"/>
      <c r="H816" s="10"/>
      <c r="I816" s="10"/>
      <c r="J816" s="10"/>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row>
    <row r="817" spans="1:58" ht="22.5" customHeight="1">
      <c r="A817" s="8"/>
      <c r="B817" s="8"/>
      <c r="C817" s="8"/>
      <c r="D817" s="8"/>
      <c r="E817" s="8"/>
      <c r="F817" s="10"/>
      <c r="G817" s="10"/>
      <c r="H817" s="10"/>
      <c r="I817" s="10"/>
      <c r="J817" s="10"/>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row>
    <row r="818" spans="1:58" ht="22.5" customHeight="1">
      <c r="A818" s="8"/>
      <c r="B818" s="8"/>
      <c r="C818" s="8"/>
      <c r="D818" s="8"/>
      <c r="E818" s="8"/>
      <c r="F818" s="10"/>
      <c r="G818" s="10"/>
      <c r="H818" s="10"/>
      <c r="I818" s="10"/>
      <c r="J818" s="10"/>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row>
    <row r="819" spans="1:58" ht="22.5" customHeight="1">
      <c r="A819" s="8"/>
      <c r="B819" s="8"/>
      <c r="C819" s="8"/>
      <c r="D819" s="8"/>
      <c r="E819" s="8"/>
      <c r="F819" s="10"/>
      <c r="G819" s="10"/>
      <c r="H819" s="10"/>
      <c r="I819" s="10"/>
      <c r="J819" s="10"/>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row>
    <row r="820" spans="1:58" ht="22.5" customHeight="1">
      <c r="A820" s="8"/>
      <c r="B820" s="8"/>
      <c r="C820" s="8"/>
      <c r="D820" s="8"/>
      <c r="E820" s="8"/>
      <c r="F820" s="10"/>
      <c r="G820" s="10"/>
      <c r="H820" s="10"/>
      <c r="I820" s="10"/>
      <c r="J820" s="10"/>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row>
    <row r="821" spans="1:58" ht="22.5" customHeight="1">
      <c r="A821" s="8"/>
      <c r="B821" s="8"/>
      <c r="C821" s="8"/>
      <c r="D821" s="8"/>
      <c r="E821" s="8"/>
      <c r="F821" s="10"/>
      <c r="G821" s="10"/>
      <c r="H821" s="10"/>
      <c r="I821" s="10"/>
      <c r="J821" s="10"/>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row>
    <row r="822" spans="1:58" ht="22.5" customHeight="1">
      <c r="A822" s="8"/>
      <c r="B822" s="8"/>
      <c r="C822" s="8"/>
      <c r="D822" s="8"/>
      <c r="E822" s="8"/>
      <c r="F822" s="10"/>
      <c r="G822" s="10"/>
      <c r="H822" s="10"/>
      <c r="I822" s="10"/>
      <c r="J822" s="10"/>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row>
    <row r="823" spans="1:58" ht="22.5" customHeight="1">
      <c r="A823" s="8"/>
      <c r="B823" s="8"/>
      <c r="C823" s="8"/>
      <c r="D823" s="8"/>
      <c r="E823" s="8"/>
      <c r="F823" s="10"/>
      <c r="G823" s="10"/>
      <c r="H823" s="10"/>
      <c r="I823" s="10"/>
      <c r="J823" s="10"/>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row>
    <row r="824" spans="1:58" ht="22.5" customHeight="1">
      <c r="A824" s="8"/>
      <c r="B824" s="8"/>
      <c r="C824" s="8"/>
      <c r="D824" s="8"/>
      <c r="E824" s="8"/>
      <c r="F824" s="10"/>
      <c r="G824" s="10"/>
      <c r="H824" s="10"/>
      <c r="I824" s="10"/>
      <c r="J824" s="10"/>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row>
    <row r="825" spans="1:58" ht="22.5" customHeight="1">
      <c r="A825" s="8"/>
      <c r="B825" s="8"/>
      <c r="C825" s="8"/>
      <c r="D825" s="8"/>
      <c r="E825" s="8"/>
      <c r="F825" s="10"/>
      <c r="G825" s="10"/>
      <c r="H825" s="10"/>
      <c r="I825" s="10"/>
      <c r="J825" s="10"/>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row>
    <row r="826" spans="1:58" ht="22.5" customHeight="1">
      <c r="A826" s="8"/>
      <c r="B826" s="8"/>
      <c r="C826" s="8"/>
      <c r="D826" s="8"/>
      <c r="E826" s="8"/>
      <c r="F826" s="10"/>
      <c r="G826" s="10"/>
      <c r="H826" s="10"/>
      <c r="I826" s="10"/>
      <c r="J826" s="10"/>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row>
    <row r="827" spans="1:58" ht="22.5" customHeight="1">
      <c r="A827" s="8"/>
      <c r="B827" s="8"/>
      <c r="C827" s="8"/>
      <c r="D827" s="8"/>
      <c r="E827" s="8"/>
      <c r="F827" s="10"/>
      <c r="G827" s="10"/>
      <c r="H827" s="10"/>
      <c r="I827" s="10"/>
      <c r="J827" s="10"/>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row>
    <row r="828" spans="1:58" ht="22.5" customHeight="1">
      <c r="A828" s="8"/>
      <c r="B828" s="8"/>
      <c r="C828" s="8"/>
      <c r="D828" s="8"/>
      <c r="E828" s="8"/>
      <c r="F828" s="10"/>
      <c r="G828" s="10"/>
      <c r="H828" s="10"/>
      <c r="I828" s="10"/>
      <c r="J828" s="10"/>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row>
    <row r="829" spans="1:58" ht="22.5" customHeight="1">
      <c r="A829" s="8"/>
      <c r="B829" s="8"/>
      <c r="C829" s="8"/>
      <c r="D829" s="8"/>
      <c r="E829" s="8"/>
      <c r="F829" s="10"/>
      <c r="G829" s="10"/>
      <c r="H829" s="10"/>
      <c r="I829" s="10"/>
      <c r="J829" s="10"/>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row>
    <row r="830" spans="1:58" ht="22.5" customHeight="1">
      <c r="A830" s="8"/>
      <c r="B830" s="8"/>
      <c r="C830" s="8"/>
      <c r="D830" s="8"/>
      <c r="E830" s="8"/>
      <c r="F830" s="10"/>
      <c r="G830" s="10"/>
      <c r="H830" s="10"/>
      <c r="I830" s="10"/>
      <c r="J830" s="10"/>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row>
    <row r="831" spans="1:58" ht="22.5" customHeight="1">
      <c r="A831" s="8"/>
      <c r="B831" s="8"/>
      <c r="C831" s="8"/>
      <c r="D831" s="8"/>
      <c r="E831" s="8"/>
      <c r="F831" s="10"/>
      <c r="G831" s="10"/>
      <c r="H831" s="10"/>
      <c r="I831" s="10"/>
      <c r="J831" s="10"/>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row>
    <row r="832" spans="1:58" ht="22.5" customHeight="1">
      <c r="A832" s="8"/>
      <c r="B832" s="8"/>
      <c r="C832" s="8"/>
      <c r="D832" s="8"/>
      <c r="E832" s="8"/>
      <c r="F832" s="10"/>
      <c r="G832" s="10"/>
      <c r="H832" s="10"/>
      <c r="I832" s="10"/>
      <c r="J832" s="10"/>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row>
    <row r="833" spans="1:58" ht="22.5" customHeight="1">
      <c r="A833" s="8"/>
      <c r="B833" s="8"/>
      <c r="C833" s="8"/>
      <c r="D833" s="8"/>
      <c r="E833" s="8"/>
      <c r="F833" s="10"/>
      <c r="G833" s="10"/>
      <c r="H833" s="10"/>
      <c r="I833" s="10"/>
      <c r="J833" s="10"/>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row>
    <row r="834" spans="1:58" ht="22.5" customHeight="1">
      <c r="A834" s="8"/>
      <c r="B834" s="8"/>
      <c r="C834" s="8"/>
      <c r="D834" s="8"/>
      <c r="E834" s="8"/>
      <c r="F834" s="10"/>
      <c r="G834" s="10"/>
      <c r="H834" s="10"/>
      <c r="I834" s="10"/>
      <c r="J834" s="10"/>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row>
    <row r="835" spans="1:58" ht="22.5" customHeight="1">
      <c r="A835" s="8"/>
      <c r="B835" s="8"/>
      <c r="C835" s="8"/>
      <c r="D835" s="8"/>
      <c r="E835" s="8"/>
      <c r="F835" s="10"/>
      <c r="G835" s="10"/>
      <c r="H835" s="10"/>
      <c r="I835" s="10"/>
      <c r="J835" s="10"/>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row>
    <row r="836" spans="1:58" ht="22.5" customHeight="1">
      <c r="A836" s="8"/>
      <c r="B836" s="8"/>
      <c r="C836" s="8"/>
      <c r="D836" s="8"/>
      <c r="E836" s="8"/>
      <c r="F836" s="10"/>
      <c r="G836" s="10"/>
      <c r="H836" s="10"/>
      <c r="I836" s="10"/>
      <c r="J836" s="10"/>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row>
    <row r="837" spans="1:58" ht="22.5" customHeight="1">
      <c r="A837" s="8"/>
      <c r="B837" s="8"/>
      <c r="C837" s="8"/>
      <c r="D837" s="8"/>
      <c r="E837" s="8"/>
      <c r="F837" s="10"/>
      <c r="G837" s="10"/>
      <c r="H837" s="10"/>
      <c r="I837" s="10"/>
      <c r="J837" s="10"/>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row>
    <row r="838" spans="1:58" ht="22.5" customHeight="1">
      <c r="A838" s="8"/>
      <c r="B838" s="8"/>
      <c r="C838" s="8"/>
      <c r="D838" s="8"/>
      <c r="E838" s="8"/>
      <c r="F838" s="10"/>
      <c r="G838" s="10"/>
      <c r="H838" s="10"/>
      <c r="I838" s="10"/>
      <c r="J838" s="10"/>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row>
    <row r="839" spans="1:58" ht="22.5" customHeight="1">
      <c r="A839" s="8"/>
      <c r="B839" s="8"/>
      <c r="C839" s="8"/>
      <c r="D839" s="8"/>
      <c r="E839" s="8"/>
      <c r="F839" s="10"/>
      <c r="G839" s="10"/>
      <c r="H839" s="10"/>
      <c r="I839" s="10"/>
      <c r="J839" s="10"/>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row>
    <row r="840" spans="1:58" ht="22.5" customHeight="1">
      <c r="A840" s="8"/>
      <c r="B840" s="8"/>
      <c r="C840" s="8"/>
      <c r="D840" s="8"/>
      <c r="E840" s="8"/>
      <c r="F840" s="10"/>
      <c r="G840" s="10"/>
      <c r="H840" s="10"/>
      <c r="I840" s="10"/>
      <c r="J840" s="10"/>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row>
    <row r="841" spans="1:58" ht="22.5" customHeight="1">
      <c r="A841" s="8"/>
      <c r="B841" s="8"/>
      <c r="C841" s="8"/>
      <c r="D841" s="8"/>
      <c r="E841" s="8"/>
      <c r="F841" s="10"/>
      <c r="G841" s="10"/>
      <c r="H841" s="10"/>
      <c r="I841" s="10"/>
      <c r="J841" s="10"/>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row>
    <row r="842" spans="1:58" ht="22.5" customHeight="1">
      <c r="A842" s="8"/>
      <c r="B842" s="8"/>
      <c r="C842" s="8"/>
      <c r="D842" s="8"/>
      <c r="E842" s="8"/>
      <c r="F842" s="10"/>
      <c r="G842" s="10"/>
      <c r="H842" s="10"/>
      <c r="I842" s="10"/>
      <c r="J842" s="10"/>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row>
    <row r="843" spans="1:58" ht="22.5" customHeight="1">
      <c r="A843" s="8"/>
      <c r="B843" s="8"/>
      <c r="C843" s="8"/>
      <c r="D843" s="8"/>
      <c r="E843" s="8"/>
      <c r="F843" s="10"/>
      <c r="G843" s="10"/>
      <c r="H843" s="10"/>
      <c r="I843" s="10"/>
      <c r="J843" s="10"/>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row>
    <row r="844" spans="1:58" ht="22.5" customHeight="1">
      <c r="A844" s="8"/>
      <c r="B844" s="8"/>
      <c r="C844" s="8"/>
      <c r="D844" s="8"/>
      <c r="E844" s="8"/>
      <c r="F844" s="10"/>
      <c r="G844" s="10"/>
      <c r="H844" s="10"/>
      <c r="I844" s="10"/>
      <c r="J844" s="10"/>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row>
    <row r="845" spans="1:58" ht="22.5" customHeight="1">
      <c r="A845" s="8"/>
      <c r="B845" s="8"/>
      <c r="C845" s="8"/>
      <c r="D845" s="8"/>
      <c r="E845" s="8"/>
      <c r="F845" s="10"/>
      <c r="G845" s="10"/>
      <c r="H845" s="10"/>
      <c r="I845" s="10"/>
      <c r="J845" s="10"/>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row>
    <row r="846" spans="1:58" ht="22.5" customHeight="1">
      <c r="A846" s="8"/>
      <c r="B846" s="8"/>
      <c r="C846" s="8"/>
      <c r="D846" s="8"/>
      <c r="E846" s="8"/>
      <c r="F846" s="10"/>
      <c r="G846" s="10"/>
      <c r="H846" s="10"/>
      <c r="I846" s="10"/>
      <c r="J846" s="10"/>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row>
    <row r="847" spans="1:58" ht="22.5" customHeight="1">
      <c r="A847" s="8"/>
      <c r="B847" s="8"/>
      <c r="C847" s="8"/>
      <c r="D847" s="8"/>
      <c r="E847" s="8"/>
      <c r="F847" s="10"/>
      <c r="G847" s="10"/>
      <c r="H847" s="10"/>
      <c r="I847" s="10"/>
      <c r="J847" s="10"/>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row>
    <row r="848" spans="1:58" ht="22.5" customHeight="1">
      <c r="A848" s="8"/>
      <c r="B848" s="8"/>
      <c r="C848" s="8"/>
      <c r="D848" s="8"/>
      <c r="E848" s="8"/>
      <c r="F848" s="10"/>
      <c r="G848" s="10"/>
      <c r="H848" s="10"/>
      <c r="I848" s="10"/>
      <c r="J848" s="10"/>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row>
    <row r="849" spans="1:58" ht="22.5" customHeight="1">
      <c r="A849" s="8"/>
      <c r="B849" s="8"/>
      <c r="C849" s="8"/>
      <c r="D849" s="8"/>
      <c r="E849" s="8"/>
      <c r="F849" s="10"/>
      <c r="G849" s="10"/>
      <c r="H849" s="10"/>
      <c r="I849" s="10"/>
      <c r="J849" s="10"/>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row>
    <row r="850" spans="1:58" ht="22.5" customHeight="1">
      <c r="A850" s="8"/>
      <c r="B850" s="8"/>
      <c r="C850" s="8"/>
      <c r="D850" s="8"/>
      <c r="E850" s="8"/>
      <c r="F850" s="10"/>
      <c r="G850" s="10"/>
      <c r="H850" s="10"/>
      <c r="I850" s="10"/>
      <c r="J850" s="10"/>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row>
    <row r="851" spans="1:58" ht="22.5" customHeight="1">
      <c r="A851" s="8"/>
      <c r="B851" s="8"/>
      <c r="C851" s="8"/>
      <c r="D851" s="8"/>
      <c r="E851" s="8"/>
      <c r="F851" s="10"/>
      <c r="G851" s="10"/>
      <c r="H851" s="10"/>
      <c r="I851" s="10"/>
      <c r="J851" s="10"/>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row>
    <row r="852" spans="1:58" ht="22.5" customHeight="1">
      <c r="A852" s="8"/>
      <c r="B852" s="8"/>
      <c r="C852" s="8"/>
      <c r="D852" s="8"/>
      <c r="E852" s="8"/>
      <c r="F852" s="10"/>
      <c r="G852" s="10"/>
      <c r="H852" s="10"/>
      <c r="I852" s="10"/>
      <c r="J852" s="10"/>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row>
    <row r="853" spans="1:58" ht="22.5" customHeight="1">
      <c r="A853" s="8"/>
      <c r="B853" s="8"/>
      <c r="C853" s="8"/>
      <c r="D853" s="8"/>
      <c r="E853" s="8"/>
      <c r="F853" s="10"/>
      <c r="G853" s="10"/>
      <c r="H853" s="10"/>
      <c r="I853" s="10"/>
      <c r="J853" s="10"/>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row>
    <row r="854" spans="1:58" ht="22.5" customHeight="1">
      <c r="A854" s="8"/>
      <c r="B854" s="8"/>
      <c r="C854" s="8"/>
      <c r="D854" s="8"/>
      <c r="E854" s="8"/>
      <c r="F854" s="10"/>
      <c r="G854" s="10"/>
      <c r="H854" s="10"/>
      <c r="I854" s="10"/>
      <c r="J854" s="10"/>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row>
    <row r="855" spans="1:58" ht="22.5" customHeight="1">
      <c r="A855" s="8"/>
      <c r="B855" s="8"/>
      <c r="C855" s="8"/>
      <c r="D855" s="8"/>
      <c r="E855" s="8"/>
      <c r="F855" s="10"/>
      <c r="G855" s="10"/>
      <c r="H855" s="10"/>
      <c r="I855" s="10"/>
      <c r="J855" s="10"/>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row>
    <row r="856" spans="1:58" ht="22.5" customHeight="1">
      <c r="A856" s="8"/>
      <c r="B856" s="8"/>
      <c r="C856" s="8"/>
      <c r="D856" s="8"/>
      <c r="E856" s="8"/>
      <c r="F856" s="10"/>
      <c r="G856" s="10"/>
      <c r="H856" s="10"/>
      <c r="I856" s="10"/>
      <c r="J856" s="10"/>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row>
    <row r="857" spans="1:58" ht="22.5" customHeight="1">
      <c r="A857" s="8"/>
      <c r="B857" s="8"/>
      <c r="C857" s="8"/>
      <c r="D857" s="8"/>
      <c r="E857" s="8"/>
      <c r="F857" s="10"/>
      <c r="G857" s="10"/>
      <c r="H857" s="10"/>
      <c r="I857" s="10"/>
      <c r="J857" s="10"/>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row>
    <row r="858" spans="1:58" ht="22.5" customHeight="1">
      <c r="A858" s="8"/>
      <c r="B858" s="8"/>
      <c r="C858" s="8"/>
      <c r="D858" s="8"/>
      <c r="E858" s="8"/>
      <c r="F858" s="10"/>
      <c r="G858" s="10"/>
      <c r="H858" s="10"/>
      <c r="I858" s="10"/>
      <c r="J858" s="10"/>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row>
    <row r="859" spans="1:58" ht="22.5" customHeight="1">
      <c r="A859" s="8"/>
      <c r="B859" s="8"/>
      <c r="C859" s="8"/>
      <c r="D859" s="8"/>
      <c r="E859" s="8"/>
      <c r="F859" s="10"/>
      <c r="G859" s="10"/>
      <c r="H859" s="10"/>
      <c r="I859" s="10"/>
      <c r="J859" s="10"/>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row>
    <row r="860" spans="1:58" ht="22.5" customHeight="1">
      <c r="A860" s="8"/>
      <c r="B860" s="8"/>
      <c r="C860" s="8"/>
      <c r="D860" s="8"/>
      <c r="E860" s="8"/>
      <c r="F860" s="10"/>
      <c r="G860" s="10"/>
      <c r="H860" s="10"/>
      <c r="I860" s="10"/>
      <c r="J860" s="10"/>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row>
    <row r="861" spans="1:58" ht="22.5" customHeight="1">
      <c r="A861" s="8"/>
      <c r="B861" s="8"/>
      <c r="C861" s="8"/>
      <c r="D861" s="8"/>
      <c r="E861" s="8"/>
      <c r="F861" s="10"/>
      <c r="G861" s="10"/>
      <c r="H861" s="10"/>
      <c r="I861" s="10"/>
      <c r="J861" s="10"/>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row>
    <row r="862" spans="1:58" ht="22.5" customHeight="1">
      <c r="A862" s="8"/>
      <c r="B862" s="8"/>
      <c r="C862" s="8"/>
      <c r="D862" s="8"/>
      <c r="E862" s="8"/>
      <c r="F862" s="10"/>
      <c r="G862" s="10"/>
      <c r="H862" s="10"/>
      <c r="I862" s="10"/>
      <c r="J862" s="10"/>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row>
    <row r="863" spans="1:58" ht="22.5" customHeight="1">
      <c r="A863" s="8"/>
      <c r="B863" s="8"/>
      <c r="C863" s="8"/>
      <c r="D863" s="8"/>
      <c r="E863" s="8"/>
      <c r="F863" s="10"/>
      <c r="G863" s="10"/>
      <c r="H863" s="10"/>
      <c r="I863" s="10"/>
      <c r="J863" s="10"/>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row>
    <row r="864" spans="1:58" ht="22.5" customHeight="1">
      <c r="A864" s="8"/>
      <c r="B864" s="8"/>
      <c r="C864" s="8"/>
      <c r="D864" s="8"/>
      <c r="E864" s="8"/>
      <c r="F864" s="10"/>
      <c r="G864" s="10"/>
      <c r="H864" s="10"/>
      <c r="I864" s="10"/>
      <c r="J864" s="10"/>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row>
    <row r="865" spans="1:58" ht="22.5" customHeight="1">
      <c r="A865" s="8"/>
      <c r="B865" s="8"/>
      <c r="C865" s="8"/>
      <c r="D865" s="8"/>
      <c r="E865" s="8"/>
      <c r="F865" s="10"/>
      <c r="G865" s="10"/>
      <c r="H865" s="10"/>
      <c r="I865" s="10"/>
      <c r="J865" s="10"/>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row>
    <row r="866" spans="1:58" ht="22.5" customHeight="1">
      <c r="A866" s="8"/>
      <c r="B866" s="8"/>
      <c r="C866" s="8"/>
      <c r="D866" s="8"/>
      <c r="E866" s="8"/>
      <c r="F866" s="10"/>
      <c r="G866" s="10"/>
      <c r="H866" s="10"/>
      <c r="I866" s="10"/>
      <c r="J866" s="10"/>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row>
    <row r="867" spans="1:58" ht="22.5" customHeight="1">
      <c r="A867" s="8"/>
      <c r="B867" s="8"/>
      <c r="C867" s="8"/>
      <c r="D867" s="8"/>
      <c r="E867" s="8"/>
      <c r="F867" s="10"/>
      <c r="G867" s="10"/>
      <c r="H867" s="10"/>
      <c r="I867" s="10"/>
      <c r="J867" s="10"/>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row>
    <row r="868" spans="1:58" ht="22.5" customHeight="1">
      <c r="A868" s="8"/>
      <c r="B868" s="8"/>
      <c r="C868" s="8"/>
      <c r="D868" s="8"/>
      <c r="E868" s="8"/>
      <c r="F868" s="10"/>
      <c r="G868" s="10"/>
      <c r="H868" s="10"/>
      <c r="I868" s="10"/>
      <c r="J868" s="10"/>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row>
    <row r="869" spans="1:58" ht="22.5" customHeight="1">
      <c r="A869" s="8"/>
      <c r="B869" s="8"/>
      <c r="C869" s="8"/>
      <c r="D869" s="8"/>
      <c r="E869" s="8"/>
      <c r="F869" s="10"/>
      <c r="G869" s="10"/>
      <c r="H869" s="10"/>
      <c r="I869" s="10"/>
      <c r="J869" s="10"/>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row>
    <row r="870" spans="1:58" ht="22.5" customHeight="1">
      <c r="A870" s="8"/>
      <c r="B870" s="8"/>
      <c r="C870" s="8"/>
      <c r="D870" s="8"/>
      <c r="E870" s="8"/>
      <c r="F870" s="10"/>
      <c r="G870" s="10"/>
      <c r="H870" s="10"/>
      <c r="I870" s="10"/>
      <c r="J870" s="10"/>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row>
    <row r="871" spans="1:58" ht="22.5" customHeight="1">
      <c r="A871" s="8"/>
      <c r="B871" s="8"/>
      <c r="C871" s="8"/>
      <c r="D871" s="8"/>
      <c r="E871" s="8"/>
      <c r="F871" s="10"/>
      <c r="G871" s="10"/>
      <c r="H871" s="10"/>
      <c r="I871" s="10"/>
      <c r="J871" s="10"/>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row>
    <row r="872" spans="1:58" ht="22.5" customHeight="1">
      <c r="A872" s="8"/>
      <c r="B872" s="8"/>
      <c r="C872" s="8"/>
      <c r="D872" s="8"/>
      <c r="E872" s="8"/>
      <c r="F872" s="10"/>
      <c r="G872" s="10"/>
      <c r="H872" s="10"/>
      <c r="I872" s="10"/>
      <c r="J872" s="10"/>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row>
    <row r="873" spans="1:58" ht="22.5" customHeight="1">
      <c r="A873" s="8"/>
      <c r="B873" s="8"/>
      <c r="C873" s="8"/>
      <c r="D873" s="8"/>
      <c r="E873" s="8"/>
      <c r="F873" s="10"/>
      <c r="G873" s="10"/>
      <c r="H873" s="10"/>
      <c r="I873" s="10"/>
      <c r="J873" s="10"/>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row>
    <row r="874" spans="1:58" ht="22.5" customHeight="1">
      <c r="A874" s="8"/>
      <c r="B874" s="8"/>
      <c r="C874" s="8"/>
      <c r="D874" s="8"/>
      <c r="E874" s="8"/>
      <c r="F874" s="10"/>
      <c r="G874" s="10"/>
      <c r="H874" s="10"/>
      <c r="I874" s="10"/>
      <c r="J874" s="10"/>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row>
    <row r="875" spans="1:58" ht="22.5" customHeight="1">
      <c r="A875" s="8"/>
      <c r="B875" s="8"/>
      <c r="C875" s="8"/>
      <c r="D875" s="8"/>
      <c r="E875" s="8"/>
      <c r="F875" s="10"/>
      <c r="G875" s="10"/>
      <c r="H875" s="10"/>
      <c r="I875" s="10"/>
      <c r="J875" s="10"/>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row>
    <row r="876" spans="1:58" ht="22.5" customHeight="1">
      <c r="A876" s="8"/>
      <c r="B876" s="8"/>
      <c r="C876" s="8"/>
      <c r="D876" s="8"/>
      <c r="E876" s="8"/>
      <c r="F876" s="10"/>
      <c r="G876" s="10"/>
      <c r="H876" s="10"/>
      <c r="I876" s="10"/>
      <c r="J876" s="10"/>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row>
    <row r="877" spans="1:58" ht="22.5" customHeight="1">
      <c r="A877" s="8"/>
      <c r="B877" s="8"/>
      <c r="C877" s="8"/>
      <c r="D877" s="8"/>
      <c r="E877" s="8"/>
      <c r="F877" s="10"/>
      <c r="G877" s="10"/>
      <c r="H877" s="10"/>
      <c r="I877" s="10"/>
      <c r="J877" s="10"/>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row>
    <row r="878" spans="1:58" ht="22.5" customHeight="1">
      <c r="A878" s="8"/>
      <c r="B878" s="8"/>
      <c r="C878" s="8"/>
      <c r="D878" s="8"/>
      <c r="E878" s="8"/>
      <c r="F878" s="10"/>
      <c r="G878" s="10"/>
      <c r="H878" s="10"/>
      <c r="I878" s="10"/>
      <c r="J878" s="10"/>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row>
    <row r="879" spans="1:58" ht="22.5" customHeight="1">
      <c r="A879" s="8"/>
      <c r="B879" s="8"/>
      <c r="C879" s="8"/>
      <c r="D879" s="8"/>
      <c r="E879" s="8"/>
      <c r="F879" s="10"/>
      <c r="G879" s="10"/>
      <c r="H879" s="10"/>
      <c r="I879" s="10"/>
      <c r="J879" s="10"/>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row>
    <row r="880" spans="1:58" ht="22.5" customHeight="1">
      <c r="A880" s="8"/>
      <c r="B880" s="8"/>
      <c r="C880" s="8"/>
      <c r="D880" s="8"/>
      <c r="E880" s="8"/>
      <c r="F880" s="10"/>
      <c r="G880" s="10"/>
      <c r="H880" s="10"/>
      <c r="I880" s="10"/>
      <c r="J880" s="10"/>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row>
    <row r="881" spans="1:58" ht="22.5" customHeight="1">
      <c r="A881" s="8"/>
      <c r="B881" s="8"/>
      <c r="C881" s="8"/>
      <c r="D881" s="8"/>
      <c r="E881" s="8"/>
      <c r="F881" s="10"/>
      <c r="G881" s="10"/>
      <c r="H881" s="10"/>
      <c r="I881" s="10"/>
      <c r="J881" s="10"/>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row>
    <row r="882" spans="1:58" ht="22.5" customHeight="1">
      <c r="A882" s="8"/>
      <c r="B882" s="8"/>
      <c r="C882" s="8"/>
      <c r="D882" s="8"/>
      <c r="E882" s="8"/>
      <c r="F882" s="10"/>
      <c r="G882" s="10"/>
      <c r="H882" s="10"/>
      <c r="I882" s="10"/>
      <c r="J882" s="10"/>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row>
    <row r="883" spans="1:58" ht="22.5" customHeight="1">
      <c r="A883" s="8"/>
      <c r="B883" s="8"/>
      <c r="C883" s="8"/>
      <c r="D883" s="8"/>
      <c r="E883" s="8"/>
      <c r="F883" s="10"/>
      <c r="G883" s="10"/>
      <c r="H883" s="10"/>
      <c r="I883" s="10"/>
      <c r="J883" s="10"/>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row>
    <row r="884" spans="1:58" ht="22.5" customHeight="1">
      <c r="A884" s="8"/>
      <c r="B884" s="8"/>
      <c r="C884" s="8"/>
      <c r="D884" s="8"/>
      <c r="E884" s="8"/>
      <c r="F884" s="10"/>
      <c r="G884" s="10"/>
      <c r="H884" s="10"/>
      <c r="I884" s="10"/>
      <c r="J884" s="10"/>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row>
    <row r="885" spans="1:58" ht="22.5" customHeight="1">
      <c r="A885" s="8"/>
      <c r="B885" s="8"/>
      <c r="C885" s="8"/>
      <c r="D885" s="8"/>
      <c r="E885" s="8"/>
      <c r="F885" s="10"/>
      <c r="G885" s="10"/>
      <c r="H885" s="10"/>
      <c r="I885" s="10"/>
      <c r="J885" s="10"/>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row>
    <row r="886" spans="1:58" ht="22.5" customHeight="1">
      <c r="A886" s="8"/>
      <c r="B886" s="8"/>
      <c r="C886" s="8"/>
      <c r="D886" s="8"/>
      <c r="E886" s="8"/>
      <c r="F886" s="10"/>
      <c r="G886" s="10"/>
      <c r="H886" s="10"/>
      <c r="I886" s="10"/>
      <c r="J886" s="10"/>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row>
    <row r="887" spans="1:58" ht="22.5" customHeight="1">
      <c r="A887" s="8"/>
      <c r="B887" s="8"/>
      <c r="C887" s="8"/>
      <c r="D887" s="8"/>
      <c r="E887" s="8"/>
      <c r="F887" s="10"/>
      <c r="G887" s="10"/>
      <c r="H887" s="10"/>
      <c r="I887" s="10"/>
      <c r="J887" s="10"/>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row>
    <row r="888" spans="1:58" ht="22.5" customHeight="1">
      <c r="A888" s="8"/>
      <c r="B888" s="8"/>
      <c r="C888" s="8"/>
      <c r="D888" s="8"/>
      <c r="E888" s="8"/>
      <c r="F888" s="10"/>
      <c r="G888" s="10"/>
      <c r="H888" s="10"/>
      <c r="I888" s="10"/>
      <c r="J888" s="10"/>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row>
    <row r="889" spans="1:58" ht="22.5" customHeight="1">
      <c r="A889" s="8"/>
      <c r="B889" s="8"/>
      <c r="C889" s="8"/>
      <c r="D889" s="8"/>
      <c r="E889" s="8"/>
      <c r="F889" s="10"/>
      <c r="G889" s="10"/>
      <c r="H889" s="10"/>
      <c r="I889" s="10"/>
      <c r="J889" s="10"/>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row>
    <row r="890" spans="1:58" ht="22.5" customHeight="1">
      <c r="A890" s="8"/>
      <c r="B890" s="8"/>
      <c r="C890" s="8"/>
      <c r="D890" s="8"/>
      <c r="E890" s="8"/>
      <c r="F890" s="10"/>
      <c r="G890" s="10"/>
      <c r="H890" s="10"/>
      <c r="I890" s="10"/>
      <c r="J890" s="10"/>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row>
    <row r="891" spans="1:58" ht="22.5" customHeight="1">
      <c r="A891" s="8"/>
      <c r="B891" s="8"/>
      <c r="C891" s="8"/>
      <c r="D891" s="8"/>
      <c r="E891" s="8"/>
      <c r="F891" s="10"/>
      <c r="G891" s="10"/>
      <c r="H891" s="10"/>
      <c r="I891" s="10"/>
      <c r="J891" s="10"/>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row>
    <row r="892" spans="1:58" ht="22.5" customHeight="1">
      <c r="A892" s="8"/>
      <c r="B892" s="8"/>
      <c r="C892" s="8"/>
      <c r="D892" s="8"/>
      <c r="E892" s="8"/>
      <c r="F892" s="10"/>
      <c r="G892" s="10"/>
      <c r="H892" s="10"/>
      <c r="I892" s="10"/>
      <c r="J892" s="10"/>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row>
    <row r="893" spans="1:58" ht="22.5" customHeight="1">
      <c r="A893" s="8"/>
      <c r="B893" s="8"/>
      <c r="C893" s="8"/>
      <c r="D893" s="8"/>
      <c r="E893" s="8"/>
      <c r="F893" s="10"/>
      <c r="G893" s="10"/>
      <c r="H893" s="10"/>
      <c r="I893" s="10"/>
      <c r="J893" s="10"/>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row>
    <row r="894" spans="1:58" ht="22.5" customHeight="1">
      <c r="A894" s="8"/>
      <c r="B894" s="8"/>
      <c r="C894" s="8"/>
      <c r="D894" s="8"/>
      <c r="E894" s="8"/>
      <c r="F894" s="10"/>
      <c r="G894" s="10"/>
      <c r="H894" s="10"/>
      <c r="I894" s="10"/>
      <c r="J894" s="10"/>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row>
    <row r="895" spans="1:58" ht="22.5" customHeight="1">
      <c r="A895" s="8"/>
      <c r="B895" s="8"/>
      <c r="C895" s="8"/>
      <c r="D895" s="8"/>
      <c r="E895" s="8"/>
      <c r="F895" s="10"/>
      <c r="G895" s="10"/>
      <c r="H895" s="10"/>
      <c r="I895" s="10"/>
      <c r="J895" s="10"/>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row>
    <row r="896" spans="1:58" ht="22.5" customHeight="1">
      <c r="A896" s="8"/>
      <c r="B896" s="8"/>
      <c r="C896" s="8"/>
      <c r="D896" s="8"/>
      <c r="E896" s="8"/>
      <c r="F896" s="10"/>
      <c r="G896" s="10"/>
      <c r="H896" s="10"/>
      <c r="I896" s="10"/>
      <c r="J896" s="10"/>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row>
    <row r="897" spans="1:58" ht="22.5" customHeight="1">
      <c r="A897" s="8"/>
      <c r="B897" s="8"/>
      <c r="C897" s="8"/>
      <c r="D897" s="8"/>
      <c r="E897" s="8"/>
      <c r="F897" s="10"/>
      <c r="G897" s="10"/>
      <c r="H897" s="10"/>
      <c r="I897" s="10"/>
      <c r="J897" s="10"/>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row>
    <row r="898" spans="1:58" ht="22.5" customHeight="1">
      <c r="A898" s="8"/>
      <c r="B898" s="8"/>
      <c r="C898" s="8"/>
      <c r="D898" s="8"/>
      <c r="E898" s="8"/>
      <c r="F898" s="10"/>
      <c r="G898" s="10"/>
      <c r="H898" s="10"/>
      <c r="I898" s="10"/>
      <c r="J898" s="10"/>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row>
    <row r="899" spans="1:58" ht="22.5" customHeight="1">
      <c r="A899" s="8"/>
      <c r="B899" s="8"/>
      <c r="C899" s="8"/>
      <c r="D899" s="8"/>
      <c r="E899" s="8"/>
      <c r="F899" s="10"/>
      <c r="G899" s="10"/>
      <c r="H899" s="10"/>
      <c r="I899" s="10"/>
      <c r="J899" s="10"/>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row>
    <row r="900" spans="1:58" ht="22.5" customHeight="1">
      <c r="A900" s="8"/>
      <c r="B900" s="8"/>
      <c r="C900" s="8"/>
      <c r="D900" s="8"/>
      <c r="E900" s="8"/>
      <c r="F900" s="10"/>
      <c r="G900" s="10"/>
      <c r="H900" s="10"/>
      <c r="I900" s="10"/>
      <c r="J900" s="10"/>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row>
    <row r="901" spans="1:58" ht="22.5" customHeight="1">
      <c r="A901" s="8"/>
      <c r="B901" s="8"/>
      <c r="C901" s="8"/>
      <c r="D901" s="8"/>
      <c r="E901" s="8"/>
      <c r="F901" s="10"/>
      <c r="G901" s="10"/>
      <c r="H901" s="10"/>
      <c r="I901" s="10"/>
      <c r="J901" s="10"/>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row>
    <row r="902" spans="1:58" ht="22.5" customHeight="1">
      <c r="A902" s="8"/>
      <c r="B902" s="8"/>
      <c r="C902" s="8"/>
      <c r="D902" s="8"/>
      <c r="E902" s="8"/>
      <c r="F902" s="10"/>
      <c r="G902" s="10"/>
      <c r="H902" s="10"/>
      <c r="I902" s="10"/>
      <c r="J902" s="10"/>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row>
    <row r="903" spans="1:58" ht="22.5" customHeight="1">
      <c r="A903" s="8"/>
      <c r="B903" s="8"/>
      <c r="C903" s="8"/>
      <c r="D903" s="8"/>
      <c r="E903" s="8"/>
      <c r="F903" s="10"/>
      <c r="G903" s="10"/>
      <c r="H903" s="10"/>
      <c r="I903" s="10"/>
      <c r="J903" s="10"/>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row>
    <row r="904" spans="1:58" ht="22.5" customHeight="1">
      <c r="A904" s="8"/>
      <c r="B904" s="8"/>
      <c r="C904" s="8"/>
      <c r="D904" s="8"/>
      <c r="E904" s="8"/>
      <c r="F904" s="10"/>
      <c r="G904" s="10"/>
      <c r="H904" s="10"/>
      <c r="I904" s="10"/>
      <c r="J904" s="10"/>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row>
    <row r="905" spans="1:58" ht="22.5" customHeight="1">
      <c r="A905" s="8"/>
      <c r="B905" s="8"/>
      <c r="C905" s="8"/>
      <c r="D905" s="8"/>
      <c r="E905" s="8"/>
      <c r="F905" s="10"/>
      <c r="G905" s="10"/>
      <c r="H905" s="10"/>
      <c r="I905" s="10"/>
      <c r="J905" s="10"/>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row>
    <row r="906" spans="1:58" ht="22.5" customHeight="1">
      <c r="A906" s="8"/>
      <c r="B906" s="8"/>
      <c r="C906" s="8"/>
      <c r="D906" s="8"/>
      <c r="E906" s="8"/>
      <c r="F906" s="10"/>
      <c r="G906" s="10"/>
      <c r="H906" s="10"/>
      <c r="I906" s="10"/>
      <c r="J906" s="10"/>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row>
    <row r="907" spans="1:58" ht="22.5" customHeight="1">
      <c r="A907" s="8"/>
      <c r="B907" s="8"/>
      <c r="C907" s="8"/>
      <c r="D907" s="8"/>
      <c r="E907" s="8"/>
      <c r="F907" s="10"/>
      <c r="G907" s="10"/>
      <c r="H907" s="10"/>
      <c r="I907" s="10"/>
      <c r="J907" s="10"/>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row>
    <row r="908" spans="1:58" ht="22.5" customHeight="1">
      <c r="A908" s="8"/>
      <c r="B908" s="8"/>
      <c r="C908" s="8"/>
      <c r="D908" s="8"/>
      <c r="E908" s="8"/>
      <c r="F908" s="10"/>
      <c r="G908" s="10"/>
      <c r="H908" s="10"/>
      <c r="I908" s="10"/>
      <c r="J908" s="10"/>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row>
    <row r="909" spans="1:58" ht="22.5" customHeight="1">
      <c r="A909" s="8"/>
      <c r="B909" s="8"/>
      <c r="C909" s="8"/>
      <c r="D909" s="8"/>
      <c r="E909" s="8"/>
      <c r="F909" s="10"/>
      <c r="G909" s="10"/>
      <c r="H909" s="10"/>
      <c r="I909" s="10"/>
      <c r="J909" s="10"/>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row>
    <row r="910" spans="1:58" ht="22.5" customHeight="1">
      <c r="A910" s="8"/>
      <c r="B910" s="8"/>
      <c r="C910" s="8"/>
      <c r="D910" s="8"/>
      <c r="E910" s="8"/>
      <c r="F910" s="10"/>
      <c r="G910" s="10"/>
      <c r="H910" s="10"/>
      <c r="I910" s="10"/>
      <c r="J910" s="10"/>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row>
    <row r="911" spans="1:58" ht="22.5" customHeight="1">
      <c r="A911" s="8"/>
      <c r="B911" s="8"/>
      <c r="C911" s="8"/>
      <c r="D911" s="8"/>
      <c r="E911" s="8"/>
      <c r="F911" s="10"/>
      <c r="G911" s="10"/>
      <c r="H911" s="10"/>
      <c r="I911" s="10"/>
      <c r="J911" s="10"/>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row>
    <row r="912" spans="1:58" ht="22.5" customHeight="1">
      <c r="A912" s="8"/>
      <c r="B912" s="8"/>
      <c r="C912" s="8"/>
      <c r="D912" s="8"/>
      <c r="E912" s="8"/>
      <c r="F912" s="10"/>
      <c r="G912" s="10"/>
      <c r="H912" s="10"/>
      <c r="I912" s="10"/>
      <c r="J912" s="10"/>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row>
    <row r="913" spans="1:58" ht="22.5" customHeight="1">
      <c r="A913" s="8"/>
      <c r="B913" s="8"/>
      <c r="C913" s="8"/>
      <c r="D913" s="8"/>
      <c r="E913" s="8"/>
      <c r="F913" s="10"/>
      <c r="G913" s="10"/>
      <c r="H913" s="10"/>
      <c r="I913" s="10"/>
      <c r="J913" s="10"/>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row>
    <row r="914" spans="1:58" ht="22.5" customHeight="1">
      <c r="A914" s="8"/>
      <c r="B914" s="8"/>
      <c r="C914" s="8"/>
      <c r="D914" s="8"/>
      <c r="E914" s="8"/>
      <c r="F914" s="10"/>
      <c r="G914" s="10"/>
      <c r="H914" s="10"/>
      <c r="I914" s="10"/>
      <c r="J914" s="10"/>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row>
    <row r="915" spans="1:58" ht="22.5" customHeight="1">
      <c r="A915" s="8"/>
      <c r="B915" s="8"/>
      <c r="C915" s="8"/>
      <c r="D915" s="8"/>
      <c r="E915" s="8"/>
      <c r="F915" s="10"/>
      <c r="G915" s="10"/>
      <c r="H915" s="10"/>
      <c r="I915" s="10"/>
      <c r="J915" s="10"/>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row>
    <row r="916" spans="1:58" ht="22.5" customHeight="1">
      <c r="A916" s="8"/>
      <c r="B916" s="8"/>
      <c r="C916" s="8"/>
      <c r="D916" s="8"/>
      <c r="E916" s="8"/>
      <c r="F916" s="10"/>
      <c r="G916" s="10"/>
      <c r="H916" s="10"/>
      <c r="I916" s="10"/>
      <c r="J916" s="10"/>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row>
    <row r="917" spans="1:58" ht="22.5" customHeight="1">
      <c r="A917" s="8"/>
      <c r="B917" s="8"/>
      <c r="C917" s="8"/>
      <c r="D917" s="8"/>
      <c r="E917" s="8"/>
      <c r="F917" s="10"/>
      <c r="G917" s="10"/>
      <c r="H917" s="10"/>
      <c r="I917" s="10"/>
      <c r="J917" s="10"/>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row>
    <row r="918" spans="1:58" ht="22.5" customHeight="1">
      <c r="A918" s="8"/>
      <c r="B918" s="8"/>
      <c r="C918" s="8"/>
      <c r="D918" s="8"/>
      <c r="E918" s="8"/>
      <c r="F918" s="10"/>
      <c r="G918" s="10"/>
      <c r="H918" s="10"/>
      <c r="I918" s="10"/>
      <c r="J918" s="10"/>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row>
    <row r="919" spans="1:58" ht="22.5" customHeight="1">
      <c r="A919" s="8"/>
      <c r="B919" s="8"/>
      <c r="C919" s="8"/>
      <c r="D919" s="8"/>
      <c r="E919" s="8"/>
      <c r="F919" s="10"/>
      <c r="G919" s="10"/>
      <c r="H919" s="10"/>
      <c r="I919" s="10"/>
      <c r="J919" s="10"/>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row>
    <row r="920" spans="1:58" ht="22.5" customHeight="1">
      <c r="A920" s="8"/>
      <c r="B920" s="8"/>
      <c r="C920" s="8"/>
      <c r="D920" s="8"/>
      <c r="E920" s="8"/>
      <c r="F920" s="10"/>
      <c r="G920" s="10"/>
      <c r="H920" s="10"/>
      <c r="I920" s="10"/>
      <c r="J920" s="10"/>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row>
    <row r="921" spans="1:58" ht="22.5" customHeight="1">
      <c r="A921" s="8"/>
      <c r="B921" s="8"/>
      <c r="C921" s="8"/>
      <c r="D921" s="8"/>
      <c r="E921" s="8"/>
      <c r="F921" s="10"/>
      <c r="G921" s="10"/>
      <c r="H921" s="10"/>
      <c r="I921" s="10"/>
      <c r="J921" s="10"/>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row>
    <row r="922" spans="1:58" ht="22.5" customHeight="1">
      <c r="A922" s="8"/>
      <c r="B922" s="8"/>
      <c r="C922" s="8"/>
      <c r="D922" s="8"/>
      <c r="E922" s="8"/>
      <c r="F922" s="10"/>
      <c r="G922" s="10"/>
      <c r="H922" s="10"/>
      <c r="I922" s="10"/>
      <c r="J922" s="10"/>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row>
    <row r="923" spans="1:58" ht="22.5" customHeight="1">
      <c r="A923" s="8"/>
      <c r="B923" s="8"/>
      <c r="C923" s="8"/>
      <c r="D923" s="8"/>
      <c r="E923" s="8"/>
      <c r="F923" s="10"/>
      <c r="G923" s="10"/>
      <c r="H923" s="10"/>
      <c r="I923" s="10"/>
      <c r="J923" s="10"/>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row>
    <row r="924" spans="1:58" ht="22.5" customHeight="1">
      <c r="A924" s="8"/>
      <c r="B924" s="8"/>
      <c r="C924" s="8"/>
      <c r="D924" s="8"/>
      <c r="E924" s="8"/>
      <c r="F924" s="10"/>
      <c r="G924" s="10"/>
      <c r="H924" s="10"/>
      <c r="I924" s="10"/>
      <c r="J924" s="10"/>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row>
    <row r="925" spans="1:58" ht="22.5" customHeight="1">
      <c r="A925" s="8"/>
      <c r="B925" s="8"/>
      <c r="C925" s="8"/>
      <c r="D925" s="8"/>
      <c r="E925" s="8"/>
      <c r="F925" s="10"/>
      <c r="G925" s="10"/>
      <c r="H925" s="10"/>
      <c r="I925" s="10"/>
      <c r="J925" s="10"/>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row>
    <row r="926" spans="1:58" ht="22.5" customHeight="1">
      <c r="A926" s="8"/>
      <c r="B926" s="8"/>
      <c r="C926" s="8"/>
      <c r="D926" s="8"/>
      <c r="E926" s="8"/>
      <c r="F926" s="10"/>
      <c r="G926" s="10"/>
      <c r="H926" s="10"/>
      <c r="I926" s="10"/>
      <c r="J926" s="10"/>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row>
    <row r="927" spans="1:58" ht="22.5" customHeight="1">
      <c r="A927" s="8"/>
      <c r="B927" s="8"/>
      <c r="C927" s="8"/>
      <c r="D927" s="8"/>
      <c r="E927" s="8"/>
      <c r="F927" s="10"/>
      <c r="G927" s="10"/>
      <c r="H927" s="10"/>
      <c r="I927" s="10"/>
      <c r="J927" s="10"/>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row>
    <row r="928" spans="1:58" ht="22.5" customHeight="1">
      <c r="A928" s="8"/>
      <c r="B928" s="8"/>
      <c r="C928" s="8"/>
      <c r="D928" s="8"/>
      <c r="E928" s="8"/>
      <c r="F928" s="10"/>
      <c r="G928" s="10"/>
      <c r="H928" s="10"/>
      <c r="I928" s="10"/>
      <c r="J928" s="10"/>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row>
    <row r="929" spans="1:58" ht="22.5" customHeight="1">
      <c r="A929" s="8"/>
      <c r="B929" s="8"/>
      <c r="C929" s="8"/>
      <c r="D929" s="8"/>
      <c r="E929" s="8"/>
      <c r="F929" s="10"/>
      <c r="G929" s="10"/>
      <c r="H929" s="10"/>
      <c r="I929" s="10"/>
      <c r="J929" s="10"/>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row>
    <row r="930" spans="1:58" ht="22.5" customHeight="1">
      <c r="A930" s="8"/>
      <c r="B930" s="8"/>
      <c r="C930" s="8"/>
      <c r="D930" s="8"/>
      <c r="E930" s="8"/>
      <c r="F930" s="10"/>
      <c r="G930" s="10"/>
      <c r="H930" s="10"/>
      <c r="I930" s="10"/>
      <c r="J930" s="10"/>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row>
    <row r="931" spans="1:58" ht="22.5" customHeight="1">
      <c r="A931" s="8"/>
      <c r="B931" s="8"/>
      <c r="C931" s="8"/>
      <c r="D931" s="8"/>
      <c r="E931" s="8"/>
      <c r="F931" s="10"/>
      <c r="G931" s="10"/>
      <c r="H931" s="10"/>
      <c r="I931" s="10"/>
      <c r="J931" s="10"/>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row>
    <row r="932" spans="1:58" ht="22.5" customHeight="1">
      <c r="A932" s="8"/>
      <c r="B932" s="8"/>
      <c r="C932" s="8"/>
      <c r="D932" s="8"/>
      <c r="E932" s="8"/>
      <c r="F932" s="10"/>
      <c r="G932" s="10"/>
      <c r="H932" s="10"/>
      <c r="I932" s="10"/>
      <c r="J932" s="10"/>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row>
    <row r="933" spans="1:58" ht="22.5" customHeight="1">
      <c r="A933" s="8"/>
      <c r="B933" s="8"/>
      <c r="C933" s="8"/>
      <c r="D933" s="8"/>
      <c r="E933" s="8"/>
      <c r="F933" s="10"/>
      <c r="G933" s="10"/>
      <c r="H933" s="10"/>
      <c r="I933" s="10"/>
      <c r="J933" s="10"/>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row>
    <row r="934" spans="1:58" ht="22.5" customHeight="1">
      <c r="A934" s="8"/>
      <c r="B934" s="8"/>
      <c r="C934" s="8"/>
      <c r="D934" s="8"/>
      <c r="E934" s="8"/>
      <c r="F934" s="10"/>
      <c r="G934" s="10"/>
      <c r="H934" s="10"/>
      <c r="I934" s="10"/>
      <c r="J934" s="10"/>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row>
    <row r="935" spans="1:58" ht="22.5" customHeight="1">
      <c r="A935" s="8"/>
      <c r="B935" s="8"/>
      <c r="C935" s="8"/>
      <c r="D935" s="8"/>
      <c r="E935" s="8"/>
      <c r="F935" s="10"/>
      <c r="G935" s="10"/>
      <c r="H935" s="10"/>
      <c r="I935" s="10"/>
      <c r="J935" s="10"/>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row>
    <row r="936" spans="1:58" ht="22.5" customHeight="1">
      <c r="A936" s="8"/>
      <c r="B936" s="8"/>
      <c r="C936" s="8"/>
      <c r="D936" s="8"/>
      <c r="E936" s="8"/>
      <c r="F936" s="10"/>
      <c r="G936" s="10"/>
      <c r="H936" s="10"/>
      <c r="I936" s="10"/>
      <c r="J936" s="10"/>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row>
    <row r="937" spans="1:58" ht="22.5" customHeight="1">
      <c r="A937" s="8"/>
      <c r="B937" s="8"/>
      <c r="C937" s="8"/>
      <c r="D937" s="8"/>
      <c r="E937" s="8"/>
      <c r="F937" s="10"/>
      <c r="G937" s="10"/>
      <c r="H937" s="10"/>
      <c r="I937" s="10"/>
      <c r="J937" s="10"/>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row>
    <row r="938" spans="1:58" ht="22.5" customHeight="1">
      <c r="A938" s="8"/>
      <c r="B938" s="8"/>
      <c r="C938" s="8"/>
      <c r="D938" s="8"/>
      <c r="E938" s="8"/>
      <c r="F938" s="10"/>
      <c r="G938" s="10"/>
      <c r="H938" s="10"/>
      <c r="I938" s="10"/>
      <c r="J938" s="10"/>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row>
    <row r="939" spans="1:58" ht="22.5" customHeight="1">
      <c r="A939" s="8"/>
      <c r="B939" s="8"/>
      <c r="C939" s="8"/>
      <c r="D939" s="8"/>
      <c r="E939" s="8"/>
      <c r="F939" s="10"/>
      <c r="G939" s="10"/>
      <c r="H939" s="10"/>
      <c r="I939" s="10"/>
      <c r="J939" s="10"/>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row>
    <row r="940" spans="1:58" ht="22.5" customHeight="1">
      <c r="A940" s="8"/>
      <c r="B940" s="8"/>
      <c r="C940" s="8"/>
      <c r="D940" s="8"/>
      <c r="E940" s="8"/>
      <c r="F940" s="10"/>
      <c r="G940" s="10"/>
      <c r="H940" s="10"/>
      <c r="I940" s="10"/>
      <c r="J940" s="10"/>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row>
    <row r="941" spans="1:58" ht="22.5" customHeight="1">
      <c r="A941" s="8"/>
      <c r="B941" s="8"/>
      <c r="C941" s="8"/>
      <c r="D941" s="8"/>
      <c r="E941" s="8"/>
      <c r="F941" s="10"/>
      <c r="G941" s="10"/>
      <c r="H941" s="10"/>
      <c r="I941" s="10"/>
      <c r="J941" s="10"/>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row>
    <row r="942" spans="1:58" ht="22.5" customHeight="1">
      <c r="A942" s="8"/>
      <c r="B942" s="8"/>
      <c r="C942" s="8"/>
      <c r="D942" s="8"/>
      <c r="E942" s="8"/>
      <c r="F942" s="10"/>
      <c r="G942" s="10"/>
      <c r="H942" s="10"/>
      <c r="I942" s="10"/>
      <c r="J942" s="10"/>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row>
    <row r="943" spans="1:58" ht="22.5" customHeight="1">
      <c r="A943" s="8"/>
      <c r="B943" s="8"/>
      <c r="C943" s="8"/>
      <c r="D943" s="8"/>
      <c r="E943" s="8"/>
      <c r="F943" s="10"/>
      <c r="G943" s="10"/>
      <c r="H943" s="10"/>
      <c r="I943" s="10"/>
      <c r="J943" s="10"/>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row>
    <row r="944" spans="1:58" ht="22.5" customHeight="1">
      <c r="A944" s="8"/>
      <c r="B944" s="8"/>
      <c r="C944" s="8"/>
      <c r="D944" s="8"/>
      <c r="E944" s="8"/>
      <c r="F944" s="10"/>
      <c r="G944" s="10"/>
      <c r="H944" s="10"/>
      <c r="I944" s="10"/>
      <c r="J944" s="10"/>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row>
    <row r="945" spans="1:58" ht="22.5" customHeight="1">
      <c r="A945" s="8"/>
      <c r="B945" s="8"/>
      <c r="C945" s="8"/>
      <c r="D945" s="8"/>
      <c r="E945" s="8"/>
      <c r="F945" s="10"/>
      <c r="G945" s="10"/>
      <c r="H945" s="10"/>
      <c r="I945" s="10"/>
      <c r="J945" s="10"/>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row>
    <row r="946" spans="1:58" ht="22.5" customHeight="1">
      <c r="A946" s="8"/>
      <c r="B946" s="8"/>
      <c r="C946" s="8"/>
      <c r="D946" s="8"/>
      <c r="E946" s="8"/>
      <c r="F946" s="10"/>
      <c r="G946" s="10"/>
      <c r="H946" s="10"/>
      <c r="I946" s="10"/>
      <c r="J946" s="10"/>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row>
    <row r="947" spans="1:58" ht="22.5" customHeight="1">
      <c r="A947" s="8"/>
      <c r="B947" s="8"/>
      <c r="C947" s="8"/>
      <c r="D947" s="8"/>
      <c r="E947" s="8"/>
      <c r="F947" s="10"/>
      <c r="G947" s="10"/>
      <c r="H947" s="10"/>
      <c r="I947" s="10"/>
      <c r="J947" s="10"/>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row>
    <row r="948" spans="1:58" ht="22.5" customHeight="1">
      <c r="A948" s="8"/>
      <c r="B948" s="8"/>
      <c r="C948" s="8"/>
      <c r="D948" s="8"/>
      <c r="E948" s="8"/>
      <c r="F948" s="10"/>
      <c r="G948" s="10"/>
      <c r="H948" s="10"/>
      <c r="I948" s="10"/>
      <c r="J948" s="10"/>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row>
    <row r="949" spans="1:58" ht="22.5" customHeight="1">
      <c r="A949" s="8"/>
      <c r="B949" s="8"/>
      <c r="C949" s="8"/>
      <c r="D949" s="8"/>
      <c r="E949" s="8"/>
      <c r="F949" s="10"/>
      <c r="G949" s="10"/>
      <c r="H949" s="10"/>
      <c r="I949" s="10"/>
      <c r="J949" s="10"/>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row>
    <row r="950" spans="1:58" ht="22.5" customHeight="1">
      <c r="A950" s="8"/>
      <c r="B950" s="8"/>
      <c r="C950" s="8"/>
      <c r="D950" s="8"/>
      <c r="E950" s="8"/>
      <c r="F950" s="10"/>
      <c r="G950" s="10"/>
      <c r="H950" s="10"/>
      <c r="I950" s="10"/>
      <c r="J950" s="10"/>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row>
    <row r="951" spans="1:58" ht="22.5" customHeight="1">
      <c r="A951" s="8"/>
      <c r="B951" s="8"/>
      <c r="C951" s="8"/>
      <c r="D951" s="8"/>
      <c r="E951" s="8"/>
      <c r="F951" s="10"/>
      <c r="G951" s="10"/>
      <c r="H951" s="10"/>
      <c r="I951" s="10"/>
      <c r="J951" s="10"/>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row>
    <row r="952" spans="1:58" ht="22.5" customHeight="1">
      <c r="A952" s="8"/>
      <c r="B952" s="8"/>
      <c r="C952" s="8"/>
      <c r="D952" s="8"/>
      <c r="E952" s="8"/>
      <c r="F952" s="10"/>
      <c r="G952" s="10"/>
      <c r="H952" s="10"/>
      <c r="I952" s="10"/>
      <c r="J952" s="10"/>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row>
    <row r="953" spans="1:58" ht="22.5" customHeight="1">
      <c r="A953" s="8"/>
      <c r="B953" s="8"/>
      <c r="C953" s="8"/>
      <c r="D953" s="8"/>
      <c r="E953" s="8"/>
      <c r="F953" s="10"/>
      <c r="G953" s="10"/>
      <c r="H953" s="10"/>
      <c r="I953" s="10"/>
      <c r="J953" s="10"/>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row>
    <row r="954" spans="1:58" ht="22.5" customHeight="1">
      <c r="A954" s="8"/>
      <c r="B954" s="8"/>
      <c r="C954" s="8"/>
      <c r="D954" s="8"/>
      <c r="E954" s="8"/>
      <c r="F954" s="10"/>
      <c r="G954" s="10"/>
      <c r="H954" s="10"/>
      <c r="I954" s="10"/>
      <c r="J954" s="10"/>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row>
    <row r="955" spans="1:58" ht="22.5" customHeight="1">
      <c r="A955" s="8"/>
      <c r="B955" s="8"/>
      <c r="C955" s="8"/>
      <c r="D955" s="8"/>
      <c r="E955" s="8"/>
      <c r="F955" s="10"/>
      <c r="G955" s="10"/>
      <c r="H955" s="10"/>
      <c r="I955" s="10"/>
      <c r="J955" s="10"/>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row>
    <row r="956" spans="1:58" ht="22.5" customHeight="1">
      <c r="A956" s="8"/>
      <c r="B956" s="8"/>
      <c r="C956" s="8"/>
      <c r="D956" s="8"/>
      <c r="E956" s="8"/>
      <c r="F956" s="10"/>
      <c r="G956" s="10"/>
      <c r="H956" s="10"/>
      <c r="I956" s="10"/>
      <c r="J956" s="10"/>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row>
    <row r="957" spans="1:58" ht="22.5" customHeight="1">
      <c r="A957" s="8"/>
      <c r="B957" s="8"/>
      <c r="C957" s="8"/>
      <c r="D957" s="8"/>
      <c r="E957" s="8"/>
      <c r="F957" s="10"/>
      <c r="G957" s="10"/>
      <c r="H957" s="10"/>
      <c r="I957" s="10"/>
      <c r="J957" s="10"/>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row>
    <row r="958" spans="1:58" ht="22.5" customHeight="1">
      <c r="A958" s="8"/>
      <c r="B958" s="8"/>
      <c r="C958" s="8"/>
      <c r="D958" s="8"/>
      <c r="E958" s="8"/>
      <c r="F958" s="10"/>
      <c r="G958" s="10"/>
      <c r="H958" s="10"/>
      <c r="I958" s="10"/>
      <c r="J958" s="10"/>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row>
    <row r="959" spans="1:58" ht="22.5" customHeight="1">
      <c r="A959" s="8"/>
      <c r="B959" s="8"/>
      <c r="C959" s="8"/>
      <c r="D959" s="8"/>
      <c r="E959" s="8"/>
      <c r="F959" s="10"/>
      <c r="G959" s="10"/>
      <c r="H959" s="10"/>
      <c r="I959" s="10"/>
      <c r="J959" s="10"/>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row>
    <row r="960" spans="1:58" ht="22.5" customHeight="1">
      <c r="A960" s="8"/>
      <c r="B960" s="8"/>
      <c r="C960" s="8"/>
      <c r="D960" s="8"/>
      <c r="E960" s="8"/>
      <c r="F960" s="10"/>
      <c r="G960" s="10"/>
      <c r="H960" s="10"/>
      <c r="I960" s="10"/>
      <c r="J960" s="10"/>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row>
    <row r="961" spans="1:58" ht="22.5" customHeight="1">
      <c r="A961" s="8"/>
      <c r="B961" s="8"/>
      <c r="C961" s="8"/>
      <c r="D961" s="8"/>
      <c r="E961" s="8"/>
      <c r="F961" s="10"/>
      <c r="G961" s="10"/>
      <c r="H961" s="10"/>
      <c r="I961" s="10"/>
      <c r="J961" s="10"/>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row>
    <row r="962" spans="1:58" ht="22.5" customHeight="1">
      <c r="A962" s="8"/>
      <c r="B962" s="8"/>
      <c r="C962" s="8"/>
      <c r="D962" s="8"/>
      <c r="E962" s="8"/>
      <c r="F962" s="10"/>
      <c r="G962" s="10"/>
      <c r="H962" s="10"/>
      <c r="I962" s="10"/>
      <c r="J962" s="10"/>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row>
    <row r="963" spans="1:58" ht="22.5" customHeight="1">
      <c r="A963" s="8"/>
      <c r="B963" s="8"/>
      <c r="C963" s="8"/>
      <c r="D963" s="8"/>
      <c r="E963" s="8"/>
      <c r="F963" s="10"/>
      <c r="G963" s="10"/>
      <c r="H963" s="10"/>
      <c r="I963" s="10"/>
      <c r="J963" s="10"/>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row>
    <row r="964" spans="1:58" ht="22.5" customHeight="1">
      <c r="A964" s="8"/>
      <c r="B964" s="8"/>
      <c r="C964" s="8"/>
      <c r="D964" s="8"/>
      <c r="E964" s="8"/>
      <c r="F964" s="10"/>
      <c r="G964" s="10"/>
      <c r="H964" s="10"/>
      <c r="I964" s="10"/>
      <c r="J964" s="10"/>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row>
    <row r="965" spans="1:58" ht="22.5" customHeight="1">
      <c r="A965" s="8"/>
      <c r="B965" s="8"/>
      <c r="C965" s="8"/>
      <c r="D965" s="8"/>
      <c r="E965" s="8"/>
      <c r="F965" s="10"/>
      <c r="G965" s="10"/>
      <c r="H965" s="10"/>
      <c r="I965" s="10"/>
      <c r="J965" s="10"/>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row>
    <row r="966" spans="1:58" ht="22.5" customHeight="1">
      <c r="A966" s="8"/>
      <c r="B966" s="8"/>
      <c r="C966" s="8"/>
      <c r="D966" s="8"/>
      <c r="E966" s="8"/>
      <c r="F966" s="10"/>
      <c r="G966" s="10"/>
      <c r="H966" s="10"/>
      <c r="I966" s="10"/>
      <c r="J966" s="10"/>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row>
    <row r="967" spans="1:58" ht="22.5" customHeight="1">
      <c r="A967" s="8"/>
      <c r="B967" s="8"/>
      <c r="C967" s="8"/>
      <c r="D967" s="8"/>
      <c r="E967" s="8"/>
      <c r="F967" s="10"/>
      <c r="G967" s="10"/>
      <c r="H967" s="10"/>
      <c r="I967" s="10"/>
      <c r="J967" s="10"/>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row>
    <row r="968" spans="1:58" ht="22.5" customHeight="1">
      <c r="A968" s="8"/>
      <c r="B968" s="8"/>
      <c r="C968" s="8"/>
      <c r="D968" s="8"/>
      <c r="E968" s="8"/>
      <c r="F968" s="10"/>
      <c r="G968" s="10"/>
      <c r="H968" s="10"/>
      <c r="I968" s="10"/>
      <c r="J968" s="10"/>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row>
    <row r="969" spans="1:58" ht="22.5" customHeight="1">
      <c r="A969" s="8"/>
      <c r="B969" s="8"/>
      <c r="C969" s="8"/>
      <c r="D969" s="8"/>
      <c r="E969" s="8"/>
      <c r="F969" s="10"/>
      <c r="G969" s="10"/>
      <c r="H969" s="10"/>
      <c r="I969" s="10"/>
      <c r="J969" s="10"/>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row>
    <row r="970" spans="1:58" ht="22.5" customHeight="1">
      <c r="A970" s="8"/>
      <c r="B970" s="8"/>
      <c r="C970" s="8"/>
      <c r="D970" s="8"/>
      <c r="E970" s="8"/>
      <c r="F970" s="10"/>
      <c r="G970" s="10"/>
      <c r="H970" s="10"/>
      <c r="I970" s="10"/>
      <c r="J970" s="10"/>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row>
    <row r="971" spans="1:58" ht="22.5" customHeight="1">
      <c r="A971" s="8"/>
      <c r="B971" s="8"/>
      <c r="C971" s="8"/>
      <c r="D971" s="8"/>
      <c r="E971" s="8"/>
      <c r="F971" s="10"/>
      <c r="G971" s="10"/>
      <c r="H971" s="10"/>
      <c r="I971" s="10"/>
      <c r="J971" s="10"/>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row>
    <row r="972" spans="1:58" ht="22.5" customHeight="1">
      <c r="A972" s="8"/>
      <c r="B972" s="8"/>
      <c r="C972" s="8"/>
      <c r="D972" s="8"/>
      <c r="E972" s="8"/>
      <c r="F972" s="10"/>
      <c r="G972" s="10"/>
      <c r="H972" s="10"/>
      <c r="I972" s="10"/>
      <c r="J972" s="10"/>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row>
    <row r="973" spans="1:58" ht="22.5" customHeight="1">
      <c r="A973" s="8"/>
      <c r="B973" s="8"/>
      <c r="C973" s="8"/>
      <c r="D973" s="8"/>
      <c r="E973" s="8"/>
      <c r="F973" s="10"/>
      <c r="G973" s="10"/>
      <c r="H973" s="10"/>
      <c r="I973" s="10"/>
      <c r="J973" s="10"/>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row>
    <row r="974" spans="1:58" ht="22.5" customHeight="1">
      <c r="A974" s="8"/>
      <c r="B974" s="8"/>
      <c r="C974" s="8"/>
      <c r="D974" s="8"/>
      <c r="E974" s="8"/>
      <c r="F974" s="10"/>
      <c r="G974" s="10"/>
      <c r="H974" s="10"/>
      <c r="I974" s="10"/>
      <c r="J974" s="10"/>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row>
    <row r="975" spans="1:58" ht="22.5" customHeight="1">
      <c r="A975" s="8"/>
      <c r="B975" s="8"/>
      <c r="C975" s="8"/>
      <c r="D975" s="8"/>
      <c r="E975" s="8"/>
      <c r="F975" s="10"/>
      <c r="G975" s="10"/>
      <c r="H975" s="10"/>
      <c r="I975" s="10"/>
      <c r="J975" s="10"/>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row>
    <row r="976" spans="1:58" ht="22.5" customHeight="1">
      <c r="A976" s="8"/>
      <c r="B976" s="8"/>
      <c r="C976" s="8"/>
      <c r="D976" s="8"/>
      <c r="E976" s="8"/>
      <c r="F976" s="10"/>
      <c r="G976" s="10"/>
      <c r="H976" s="10"/>
      <c r="I976" s="10"/>
      <c r="J976" s="10"/>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row>
    <row r="977" spans="1:58" ht="22.5" customHeight="1">
      <c r="A977" s="8"/>
      <c r="B977" s="8"/>
      <c r="C977" s="8"/>
      <c r="D977" s="8"/>
      <c r="E977" s="8"/>
      <c r="F977" s="10"/>
      <c r="G977" s="10"/>
      <c r="H977" s="10"/>
      <c r="I977" s="10"/>
      <c r="J977" s="10"/>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row>
    <row r="978" spans="1:58" ht="22.5" customHeight="1">
      <c r="A978" s="8"/>
      <c r="B978" s="8"/>
      <c r="C978" s="8"/>
      <c r="D978" s="8"/>
      <c r="E978" s="8"/>
      <c r="F978" s="10"/>
      <c r="G978" s="10"/>
      <c r="H978" s="10"/>
      <c r="I978" s="10"/>
      <c r="J978" s="10"/>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row>
    <row r="979" spans="1:58" ht="22.5" customHeight="1">
      <c r="A979" s="8"/>
      <c r="B979" s="8"/>
      <c r="C979" s="8"/>
      <c r="D979" s="8"/>
      <c r="E979" s="8"/>
      <c r="F979" s="10"/>
      <c r="G979" s="10"/>
      <c r="H979" s="10"/>
      <c r="I979" s="10"/>
      <c r="J979" s="10"/>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row>
    <row r="980" spans="1:58" ht="22.5" customHeight="1">
      <c r="A980" s="8"/>
      <c r="B980" s="8"/>
      <c r="C980" s="8"/>
      <c r="D980" s="8"/>
      <c r="E980" s="8"/>
      <c r="F980" s="10"/>
      <c r="G980" s="10"/>
      <c r="H980" s="10"/>
      <c r="I980" s="10"/>
      <c r="J980" s="10"/>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row>
    <row r="981" spans="1:58" ht="22.5" customHeight="1">
      <c r="A981" s="8"/>
      <c r="B981" s="8"/>
      <c r="C981" s="8"/>
      <c r="D981" s="8"/>
      <c r="E981" s="8"/>
      <c r="F981" s="10"/>
      <c r="G981" s="10"/>
      <c r="H981" s="10"/>
      <c r="I981" s="10"/>
      <c r="J981" s="10"/>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row>
    <row r="982" spans="1:58" ht="22.5" customHeight="1">
      <c r="A982" s="8"/>
      <c r="B982" s="8"/>
      <c r="C982" s="8"/>
      <c r="D982" s="8"/>
      <c r="E982" s="8"/>
      <c r="F982" s="10"/>
      <c r="G982" s="10"/>
      <c r="H982" s="10"/>
      <c r="I982" s="10"/>
      <c r="J982" s="10"/>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row>
    <row r="983" spans="1:58" ht="22.5" customHeight="1">
      <c r="A983" s="8"/>
      <c r="B983" s="8"/>
      <c r="C983" s="8"/>
      <c r="D983" s="8"/>
      <c r="E983" s="8"/>
      <c r="F983" s="10"/>
      <c r="G983" s="10"/>
      <c r="H983" s="10"/>
      <c r="I983" s="10"/>
      <c r="J983" s="10"/>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row>
    <row r="984" spans="1:58" ht="22.5" customHeight="1">
      <c r="A984" s="8"/>
      <c r="B984" s="8"/>
      <c r="C984" s="8"/>
      <c r="D984" s="8"/>
      <c r="E984" s="8"/>
      <c r="F984" s="10"/>
      <c r="G984" s="10"/>
      <c r="H984" s="10"/>
      <c r="I984" s="10"/>
      <c r="J984" s="10"/>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row>
    <row r="985" spans="1:58" ht="22.5" customHeight="1">
      <c r="A985" s="8"/>
      <c r="B985" s="8"/>
      <c r="C985" s="8"/>
      <c r="D985" s="8"/>
      <c r="E985" s="8"/>
      <c r="F985" s="10"/>
      <c r="G985" s="10"/>
      <c r="H985" s="10"/>
      <c r="I985" s="10"/>
      <c r="J985" s="10"/>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row>
    <row r="986" spans="1:58" ht="22.5" customHeight="1">
      <c r="A986" s="8"/>
      <c r="B986" s="8"/>
      <c r="C986" s="8"/>
      <c r="D986" s="8"/>
      <c r="E986" s="8"/>
      <c r="F986" s="10"/>
      <c r="G986" s="10"/>
      <c r="H986" s="10"/>
      <c r="I986" s="10"/>
      <c r="J986" s="10"/>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row>
    <row r="987" spans="1:58" ht="22.5" customHeight="1">
      <c r="A987" s="8"/>
      <c r="B987" s="8"/>
      <c r="C987" s="8"/>
      <c r="D987" s="8"/>
      <c r="E987" s="8"/>
      <c r="F987" s="10"/>
      <c r="G987" s="10"/>
      <c r="H987" s="10"/>
      <c r="I987" s="10"/>
      <c r="J987" s="10"/>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row>
    <row r="988" spans="1:58" ht="22.5" customHeight="1">
      <c r="A988" s="8"/>
      <c r="B988" s="8"/>
      <c r="C988" s="8"/>
      <c r="D988" s="8"/>
      <c r="E988" s="8"/>
      <c r="F988" s="10"/>
      <c r="G988" s="10"/>
      <c r="H988" s="10"/>
      <c r="I988" s="10"/>
      <c r="J988" s="10"/>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row>
    <row r="989" spans="1:58" ht="22.5" customHeight="1">
      <c r="A989" s="8"/>
      <c r="B989" s="8"/>
      <c r="C989" s="8"/>
      <c r="D989" s="8"/>
      <c r="E989" s="8"/>
      <c r="F989" s="10"/>
      <c r="G989" s="10"/>
      <c r="H989" s="10"/>
      <c r="I989" s="10"/>
      <c r="J989" s="10"/>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row>
    <row r="990" spans="1:58" ht="22.5" customHeight="1">
      <c r="A990" s="8"/>
      <c r="B990" s="8"/>
      <c r="C990" s="8"/>
      <c r="D990" s="8"/>
      <c r="E990" s="8"/>
      <c r="F990" s="10"/>
      <c r="G990" s="10"/>
      <c r="H990" s="10"/>
      <c r="I990" s="10"/>
      <c r="J990" s="10"/>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row>
    <row r="991" spans="1:58" ht="22.5" customHeight="1">
      <c r="A991" s="8"/>
      <c r="B991" s="8"/>
      <c r="C991" s="8"/>
      <c r="D991" s="8"/>
      <c r="E991" s="8"/>
      <c r="F991" s="10"/>
      <c r="G991" s="10"/>
      <c r="H991" s="10"/>
      <c r="I991" s="10"/>
      <c r="J991" s="10"/>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row>
    <row r="992" spans="1:58" ht="22.5" customHeight="1">
      <c r="A992" s="8"/>
      <c r="B992" s="8"/>
      <c r="C992" s="8"/>
      <c r="D992" s="8"/>
      <c r="E992" s="8"/>
      <c r="F992" s="10"/>
      <c r="G992" s="10"/>
      <c r="H992" s="10"/>
      <c r="I992" s="10"/>
      <c r="J992" s="10"/>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row>
    <row r="993" spans="1:58" ht="22.5" customHeight="1">
      <c r="A993" s="8"/>
      <c r="B993" s="8"/>
      <c r="C993" s="8"/>
      <c r="D993" s="8"/>
      <c r="E993" s="8"/>
      <c r="F993" s="10"/>
      <c r="G993" s="10"/>
      <c r="H993" s="10"/>
      <c r="I993" s="10"/>
      <c r="J993" s="10"/>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row>
    <row r="994" spans="1:58" ht="22.5" customHeight="1">
      <c r="A994" s="8"/>
      <c r="B994" s="8"/>
      <c r="C994" s="8"/>
      <c r="D994" s="8"/>
      <c r="E994" s="8"/>
      <c r="F994" s="10"/>
      <c r="G994" s="10"/>
      <c r="H994" s="10"/>
      <c r="I994" s="10"/>
      <c r="J994" s="10"/>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row>
    <row r="995" spans="1:58" ht="22.5" customHeight="1">
      <c r="A995" s="8"/>
      <c r="B995" s="8"/>
      <c r="C995" s="8"/>
      <c r="D995" s="8"/>
      <c r="E995" s="8"/>
      <c r="F995" s="10"/>
      <c r="G995" s="10"/>
      <c r="H995" s="10"/>
      <c r="I995" s="10"/>
      <c r="J995" s="10"/>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row>
    <row r="996" spans="1:58" ht="22.5" customHeight="1">
      <c r="A996" s="8"/>
      <c r="B996" s="8"/>
      <c r="C996" s="8"/>
      <c r="D996" s="8"/>
      <c r="E996" s="8"/>
      <c r="F996" s="10"/>
      <c r="G996" s="10"/>
      <c r="H996" s="10"/>
      <c r="I996" s="10"/>
      <c r="J996" s="10"/>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row>
    <row r="997" spans="1:58" ht="22.5" customHeight="1">
      <c r="A997" s="8"/>
      <c r="B997" s="8"/>
      <c r="C997" s="8"/>
      <c r="D997" s="8"/>
      <c r="E997" s="8"/>
      <c r="F997" s="10"/>
      <c r="G997" s="10"/>
      <c r="H997" s="10"/>
      <c r="I997" s="10"/>
      <c r="J997" s="10"/>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row>
    <row r="998" spans="1:58" ht="22.5" customHeight="1">
      <c r="A998" s="8"/>
      <c r="B998" s="8"/>
      <c r="C998" s="8"/>
      <c r="D998" s="8"/>
      <c r="E998" s="8"/>
      <c r="F998" s="10"/>
      <c r="G998" s="10"/>
      <c r="H998" s="10"/>
      <c r="I998" s="10"/>
      <c r="J998" s="10"/>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row>
    <row r="999" spans="1:58" ht="22.5" customHeight="1">
      <c r="A999" s="8"/>
      <c r="B999" s="8"/>
      <c r="C999" s="8"/>
      <c r="D999" s="8"/>
      <c r="E999" s="8"/>
      <c r="F999" s="10"/>
      <c r="G999" s="10"/>
      <c r="H999" s="10"/>
      <c r="I999" s="10"/>
      <c r="J999" s="10"/>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row>
    <row r="1000" spans="1:58" ht="22.5" customHeight="1">
      <c r="A1000" s="8"/>
      <c r="B1000" s="8"/>
      <c r="C1000" s="8"/>
      <c r="D1000" s="8"/>
      <c r="E1000" s="8"/>
      <c r="F1000" s="10"/>
      <c r="G1000" s="10"/>
      <c r="H1000" s="10"/>
      <c r="I1000" s="10"/>
      <c r="J1000" s="10"/>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row>
    <row r="1001" spans="1:58" ht="22.5" customHeight="1">
      <c r="A1001" s="8"/>
      <c r="B1001" s="8"/>
      <c r="C1001" s="8"/>
      <c r="D1001" s="8"/>
      <c r="E1001" s="8"/>
      <c r="F1001" s="10"/>
      <c r="G1001" s="10"/>
      <c r="H1001" s="10"/>
      <c r="I1001" s="10"/>
      <c r="J1001" s="10"/>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row>
    <row r="1002" spans="1:58" ht="22.5" customHeight="1">
      <c r="A1002" s="8"/>
      <c r="B1002" s="8"/>
      <c r="C1002" s="8"/>
      <c r="D1002" s="8"/>
      <c r="E1002" s="8"/>
      <c r="F1002" s="10"/>
      <c r="G1002" s="10"/>
      <c r="H1002" s="10"/>
      <c r="I1002" s="10"/>
      <c r="J1002" s="10"/>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row>
    <row r="1003" spans="1:58" ht="22.5" customHeight="1">
      <c r="A1003" s="8"/>
      <c r="B1003" s="8"/>
      <c r="C1003" s="8"/>
      <c r="D1003" s="8"/>
      <c r="E1003" s="8"/>
      <c r="F1003" s="10"/>
      <c r="G1003" s="10"/>
      <c r="H1003" s="10"/>
      <c r="I1003" s="10"/>
      <c r="J1003" s="10"/>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row>
    <row r="1004" spans="1:58" ht="22.5" customHeight="1">
      <c r="A1004" s="8"/>
      <c r="B1004" s="8"/>
      <c r="C1004" s="8"/>
      <c r="D1004" s="8"/>
      <c r="E1004" s="8"/>
      <c r="F1004" s="10"/>
      <c r="G1004" s="10"/>
      <c r="H1004" s="10"/>
      <c r="I1004" s="10"/>
      <c r="J1004" s="10"/>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row>
    <row r="1005" spans="1:58" ht="22.5" customHeight="1">
      <c r="A1005" s="8"/>
      <c r="B1005" s="8"/>
      <c r="C1005" s="8"/>
      <c r="D1005" s="8"/>
      <c r="E1005" s="8"/>
      <c r="F1005" s="10"/>
      <c r="G1005" s="10"/>
      <c r="H1005" s="10"/>
      <c r="I1005" s="10"/>
      <c r="J1005" s="10"/>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row>
    <row r="1006" spans="1:58" ht="22.5" customHeight="1">
      <c r="A1006" s="8"/>
      <c r="B1006" s="8"/>
      <c r="C1006" s="8"/>
      <c r="D1006" s="8"/>
      <c r="E1006" s="8"/>
      <c r="F1006" s="10"/>
      <c r="G1006" s="10"/>
      <c r="H1006" s="10"/>
      <c r="I1006" s="10"/>
      <c r="J1006" s="10"/>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row>
    <row r="1007" spans="1:58" ht="22.5" customHeight="1">
      <c r="A1007" s="8"/>
      <c r="B1007" s="8"/>
      <c r="C1007" s="8"/>
      <c r="D1007" s="8"/>
      <c r="E1007" s="8"/>
      <c r="F1007" s="10"/>
      <c r="G1007" s="10"/>
      <c r="H1007" s="10"/>
      <c r="I1007" s="10"/>
      <c r="J1007" s="10"/>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row>
    <row r="1008" spans="1:58" ht="22.5" customHeight="1">
      <c r="A1008" s="8"/>
      <c r="B1008" s="8"/>
      <c r="C1008" s="8"/>
      <c r="D1008" s="8"/>
      <c r="E1008" s="8"/>
      <c r="F1008" s="10"/>
      <c r="G1008" s="10"/>
      <c r="H1008" s="10"/>
      <c r="I1008" s="10"/>
      <c r="J1008" s="10"/>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row>
    <row r="1009" spans="1:58" ht="22.5" customHeight="1">
      <c r="A1009" s="8"/>
      <c r="B1009" s="8"/>
      <c r="C1009" s="8"/>
      <c r="D1009" s="8"/>
      <c r="E1009" s="8"/>
      <c r="F1009" s="10"/>
      <c r="G1009" s="10"/>
      <c r="H1009" s="10"/>
      <c r="I1009" s="10"/>
      <c r="J1009" s="10"/>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row>
    <row r="1010" spans="1:58" ht="22.5" customHeight="1">
      <c r="A1010" s="8"/>
      <c r="B1010" s="8"/>
      <c r="C1010" s="8"/>
      <c r="D1010" s="8"/>
      <c r="E1010" s="8"/>
      <c r="F1010" s="10"/>
      <c r="G1010" s="10"/>
      <c r="H1010" s="10"/>
      <c r="I1010" s="10"/>
      <c r="J1010" s="10"/>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row>
    <row r="1011" spans="1:58" ht="22.5" customHeight="1">
      <c r="A1011" s="8"/>
      <c r="B1011" s="8"/>
      <c r="C1011" s="8"/>
      <c r="D1011" s="8"/>
      <c r="E1011" s="8"/>
      <c r="F1011" s="10"/>
      <c r="G1011" s="10"/>
      <c r="H1011" s="10"/>
      <c r="I1011" s="10"/>
      <c r="J1011" s="10"/>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row>
    <row r="1012" spans="1:58" ht="22.5" customHeight="1">
      <c r="A1012" s="8"/>
      <c r="B1012" s="8"/>
      <c r="C1012" s="8"/>
      <c r="D1012" s="8"/>
      <c r="E1012" s="8"/>
      <c r="F1012" s="10"/>
      <c r="G1012" s="10"/>
      <c r="H1012" s="10"/>
      <c r="I1012" s="10"/>
      <c r="J1012" s="10"/>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row>
    <row r="1013" spans="1:58" ht="22.5" customHeight="1">
      <c r="A1013" s="8"/>
      <c r="B1013" s="8"/>
      <c r="C1013" s="8"/>
      <c r="D1013" s="8"/>
      <c r="E1013" s="8"/>
      <c r="F1013" s="10"/>
      <c r="G1013" s="10"/>
      <c r="H1013" s="10"/>
      <c r="I1013" s="10"/>
      <c r="J1013" s="10"/>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row>
    <row r="1014" spans="1:58" ht="22.5" customHeight="1">
      <c r="A1014" s="8"/>
      <c r="B1014" s="8"/>
      <c r="C1014" s="8"/>
      <c r="D1014" s="8"/>
      <c r="E1014" s="8"/>
      <c r="F1014" s="10"/>
      <c r="G1014" s="10"/>
      <c r="H1014" s="10"/>
      <c r="I1014" s="10"/>
      <c r="J1014" s="10"/>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row>
    <row r="1015" spans="1:58" ht="22.5" customHeight="1">
      <c r="A1015" s="8"/>
      <c r="B1015" s="8"/>
      <c r="C1015" s="8"/>
      <c r="D1015" s="8"/>
      <c r="E1015" s="8"/>
      <c r="F1015" s="10"/>
      <c r="G1015" s="10"/>
      <c r="H1015" s="10"/>
      <c r="I1015" s="10"/>
      <c r="J1015" s="10"/>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row>
    <row r="1016" spans="1:58" ht="22.5" customHeight="1">
      <c r="A1016" s="8"/>
      <c r="B1016" s="8"/>
      <c r="C1016" s="8"/>
      <c r="D1016" s="8"/>
      <c r="E1016" s="8"/>
      <c r="F1016" s="10"/>
      <c r="G1016" s="10"/>
      <c r="H1016" s="10"/>
      <c r="I1016" s="10"/>
      <c r="J1016" s="10"/>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row>
    <row r="1017" spans="1:58" ht="22.5" customHeight="1">
      <c r="A1017" s="8"/>
      <c r="B1017" s="8"/>
      <c r="C1017" s="8"/>
      <c r="D1017" s="8"/>
      <c r="E1017" s="8"/>
      <c r="F1017" s="10"/>
      <c r="G1017" s="10"/>
      <c r="H1017" s="10"/>
      <c r="I1017" s="10"/>
      <c r="J1017" s="10"/>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row>
    <row r="1018" spans="1:58" ht="22.5" customHeight="1">
      <c r="A1018" s="8"/>
      <c r="B1018" s="8"/>
      <c r="C1018" s="8"/>
      <c r="D1018" s="8"/>
      <c r="E1018" s="8"/>
      <c r="F1018" s="10"/>
      <c r="G1018" s="10"/>
      <c r="H1018" s="10"/>
      <c r="I1018" s="10"/>
      <c r="J1018" s="10"/>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row>
    <row r="1019" spans="1:58" ht="22.5" customHeight="1">
      <c r="A1019" s="8"/>
      <c r="B1019" s="8"/>
      <c r="C1019" s="8"/>
      <c r="D1019" s="8"/>
      <c r="E1019" s="8"/>
      <c r="F1019" s="10"/>
      <c r="G1019" s="10"/>
      <c r="H1019" s="10"/>
      <c r="I1019" s="10"/>
      <c r="J1019" s="10"/>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row>
    <row r="1020" spans="1:58" ht="22.5" customHeight="1">
      <c r="A1020" s="8"/>
      <c r="B1020" s="8"/>
      <c r="C1020" s="8"/>
      <c r="D1020" s="8"/>
      <c r="E1020" s="8"/>
      <c r="F1020" s="10"/>
      <c r="G1020" s="10"/>
      <c r="H1020" s="10"/>
      <c r="I1020" s="10"/>
      <c r="J1020" s="10"/>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row>
    <row r="1021" spans="1:58" ht="22.5" customHeight="1">
      <c r="A1021" s="8"/>
      <c r="B1021" s="8"/>
      <c r="C1021" s="8"/>
      <c r="D1021" s="8"/>
      <c r="E1021" s="8"/>
      <c r="F1021" s="10"/>
      <c r="G1021" s="10"/>
      <c r="H1021" s="10"/>
      <c r="I1021" s="10"/>
      <c r="J1021" s="10"/>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row>
    <row r="1022" spans="1:58" ht="22.5" customHeight="1">
      <c r="A1022" s="8"/>
      <c r="B1022" s="8"/>
      <c r="C1022" s="8"/>
      <c r="D1022" s="8"/>
      <c r="E1022" s="8"/>
      <c r="F1022" s="10"/>
      <c r="G1022" s="10"/>
      <c r="H1022" s="10"/>
      <c r="I1022" s="10"/>
      <c r="J1022" s="10"/>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row>
    <row r="1023" spans="1:58" ht="22.5" customHeight="1">
      <c r="A1023" s="8"/>
      <c r="B1023" s="8"/>
      <c r="C1023" s="8"/>
      <c r="D1023" s="8"/>
      <c r="E1023" s="8"/>
      <c r="F1023" s="10"/>
      <c r="G1023" s="10"/>
      <c r="H1023" s="10"/>
      <c r="I1023" s="10"/>
      <c r="J1023" s="10"/>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row>
    <row r="1024" spans="1:58" ht="22.5" customHeight="1">
      <c r="A1024" s="8"/>
      <c r="B1024" s="8"/>
      <c r="C1024" s="8"/>
      <c r="D1024" s="8"/>
      <c r="E1024" s="8"/>
      <c r="F1024" s="10"/>
      <c r="G1024" s="10"/>
      <c r="H1024" s="10"/>
      <c r="I1024" s="10"/>
      <c r="J1024" s="10"/>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row>
    <row r="1025" spans="1:58" ht="22.5" customHeight="1">
      <c r="A1025" s="8"/>
      <c r="B1025" s="8"/>
      <c r="C1025" s="8"/>
      <c r="D1025" s="8"/>
      <c r="E1025" s="8"/>
      <c r="F1025" s="10"/>
      <c r="G1025" s="10"/>
      <c r="H1025" s="10"/>
      <c r="I1025" s="10"/>
      <c r="J1025" s="10"/>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row>
    <row r="1026" spans="1:58" ht="22.5" customHeight="1">
      <c r="A1026" s="8"/>
      <c r="B1026" s="8"/>
      <c r="C1026" s="8"/>
      <c r="D1026" s="8"/>
      <c r="E1026" s="8"/>
      <c r="F1026" s="10"/>
      <c r="G1026" s="10"/>
      <c r="H1026" s="10"/>
      <c r="I1026" s="10"/>
      <c r="J1026" s="10"/>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row>
    <row r="1027" spans="1:58" ht="22.5" customHeight="1">
      <c r="A1027" s="8"/>
      <c r="B1027" s="8"/>
      <c r="C1027" s="8"/>
      <c r="D1027" s="8"/>
      <c r="E1027" s="8"/>
      <c r="F1027" s="10"/>
      <c r="G1027" s="10"/>
      <c r="H1027" s="10"/>
      <c r="I1027" s="10"/>
      <c r="J1027" s="10"/>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row>
    <row r="1028" spans="1:58" ht="22.5" customHeight="1">
      <c r="A1028" s="8"/>
      <c r="B1028" s="8"/>
      <c r="C1028" s="8"/>
      <c r="D1028" s="8"/>
      <c r="E1028" s="8"/>
      <c r="F1028" s="10"/>
      <c r="G1028" s="10"/>
      <c r="H1028" s="10"/>
      <c r="I1028" s="10"/>
      <c r="J1028" s="10"/>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row>
    <row r="1029" spans="1:58" ht="22.5" customHeight="1">
      <c r="A1029" s="8"/>
      <c r="B1029" s="8"/>
      <c r="C1029" s="8"/>
      <c r="D1029" s="8"/>
      <c r="E1029" s="8"/>
      <c r="F1029" s="10"/>
      <c r="G1029" s="10"/>
      <c r="H1029" s="10"/>
      <c r="I1029" s="10"/>
      <c r="J1029" s="10"/>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row>
    <row r="1030" spans="1:58" ht="22.5" customHeight="1">
      <c r="A1030" s="8"/>
      <c r="B1030" s="8"/>
      <c r="C1030" s="8"/>
      <c r="D1030" s="8"/>
      <c r="E1030" s="8"/>
      <c r="F1030" s="10"/>
      <c r="G1030" s="10"/>
      <c r="H1030" s="10"/>
      <c r="I1030" s="10"/>
      <c r="J1030" s="10"/>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row>
    <row r="1031" spans="1:58" ht="22.5" customHeight="1">
      <c r="A1031" s="8"/>
      <c r="B1031" s="8"/>
      <c r="C1031" s="8"/>
      <c r="D1031" s="8"/>
      <c r="E1031" s="8"/>
      <c r="F1031" s="10"/>
      <c r="G1031" s="10"/>
      <c r="H1031" s="10"/>
      <c r="I1031" s="10"/>
      <c r="J1031" s="10"/>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row>
  </sheetData>
  <conditionalFormatting sqref="K7:BF8 K11:BF11 K14:BF15 K21:BF23 K26:BF27 K30:BF32 K35:BF36 K39:BF40 K43:BF44 K52:BF53 K56:BF57 K60:BF60 K63:BF64 K69:BF69 K72:BF73 K75:BF75 K79:BF79 K88:BF90 K93:BF95">
    <cfRule type="cellIs" dxfId="1" priority="1" operator="equal">
      <formula>"TRUE"</formula>
    </cfRule>
    <cfRule type="cellIs" dxfId="0" priority="2"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c6dacaa-8659-40a6-ae4b-db94d906a001" xsi:nil="true"/>
    <lcf76f155ced4ddcb4097134ff3c332f xmlns="b3e394f4-7e1b-40dc-9710-f85171a654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AF04E58DDB1147BACE8AD971ACB810" ma:contentTypeVersion="19" ma:contentTypeDescription="Create a new document." ma:contentTypeScope="" ma:versionID="04ab30ae8810546ec87e5bb42f20965b">
  <xsd:schema xmlns:xsd="http://www.w3.org/2001/XMLSchema" xmlns:xs="http://www.w3.org/2001/XMLSchema" xmlns:p="http://schemas.microsoft.com/office/2006/metadata/properties" xmlns:ns2="b3e394f4-7e1b-40dc-9710-f85171a654f0" xmlns:ns3="9c6dacaa-8659-40a6-ae4b-db94d906a001" targetNamespace="http://schemas.microsoft.com/office/2006/metadata/properties" ma:root="true" ma:fieldsID="af515a6ccd97704a0ef9bb0f523cf609" ns2:_="" ns3:_="">
    <xsd:import namespace="b3e394f4-7e1b-40dc-9710-f85171a654f0"/>
    <xsd:import namespace="9c6dacaa-8659-40a6-ae4b-db94d906a00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e394f4-7e1b-40dc-9710-f85171a6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3f7c956-802a-45ac-b2ba-cc78506785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6dacaa-8659-40a6-ae4b-db94d906a00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e0e095-a9ee-45a3-ad98-fc47b39f0f4e}" ma:internalName="TaxCatchAll" ma:showField="CatchAllData" ma:web="9c6dacaa-8659-40a6-ae4b-db94d906a0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7545D2-2CD0-4617-8E9B-E247DED50CC6}">
  <ds:schemaRefs>
    <ds:schemaRef ds:uri="http://schemas.microsoft.com/sharepoint/v3/contenttype/forms"/>
  </ds:schemaRefs>
</ds:datastoreItem>
</file>

<file path=customXml/itemProps2.xml><?xml version="1.0" encoding="utf-8"?>
<ds:datastoreItem xmlns:ds="http://schemas.openxmlformats.org/officeDocument/2006/customXml" ds:itemID="{E65C0B31-C4FE-4CD4-AA0D-903A89E7A9FD}">
  <ds:schemaRefs>
    <ds:schemaRef ds:uri="http://www.w3.org/XML/1998/namespace"/>
    <ds:schemaRef ds:uri="http://schemas.microsoft.com/office/infopath/2007/PartnerControls"/>
    <ds:schemaRef ds:uri="http://purl.org/dc/elements/1.1/"/>
    <ds:schemaRef ds:uri="http://purl.org/dc/dcmitype/"/>
    <ds:schemaRef ds:uri="http://schemas.microsoft.com/office/2006/metadata/properties"/>
    <ds:schemaRef ds:uri="9c6dacaa-8659-40a6-ae4b-db94d906a001"/>
    <ds:schemaRef ds:uri="b3e394f4-7e1b-40dc-9710-f85171a654f0"/>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5C81D48-7B57-4436-8792-3644288A9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e394f4-7e1b-40dc-9710-f85171a654f0"/>
    <ds:schemaRef ds:uri="9c6dacaa-8659-40a6-ae4b-db94d906a0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vt:lpstr>
      <vt:lpstr>Gantt</vt:lpstr>
      <vt:lpstr>Gantt Chart</vt:lpstr>
      <vt:lpstr>Copy of Gantt 1</vt:lpstr>
      <vt:lpstr>Copy of Gantt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SBC Mass Media Toolkit Gantt Chart</dc:title>
  <dc:subject/>
  <dc:creator>Breakthrough ACTION</dc:creator>
  <cp:keywords/>
  <dc:description/>
  <cp:lastModifiedBy>Carrie Bertling Disclafani</cp:lastModifiedBy>
  <dcterms:created xsi:type="dcterms:W3CDTF">2025-04-13T17:31:31Z</dcterms:created>
  <dcterms:modified xsi:type="dcterms:W3CDTF">2025-04-14T17:36:43Z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0x0101003CAF04E58DDB1147BACE8AD971ACB810</vt:lpwstr>
  </property>
  <property fmtid="{D5CDD505-2E9C-101B-9397-08002B2CF9AE}" pid="3" name="MediaServiceImageTags">
    <vt:lpwstr/>
  </property>
</Properties>
</file>